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1\"/>
    </mc:Choice>
  </mc:AlternateContent>
  <xr:revisionPtr revIDLastSave="0" documentId="8_{14430C75-9F5F-4A0B-AF86-640ABD00D88B}" xr6:coauthVersionLast="47" xr6:coauthVersionMax="47" xr10:uidLastSave="{00000000-0000-0000-0000-000000000000}"/>
  <bookViews>
    <workbookView xWindow="-120" yWindow="-120" windowWidth="29040" windowHeight="15840" xr2:uid="{3FB41927-2527-456C-A1EC-CD8135AC7BCC}"/>
  </bookViews>
  <sheets>
    <sheet name="ส1.1คอ(ม6)" sheetId="1" r:id="rId1"/>
    <sheet name="ส1.2คอ" sheetId="2" r:id="rId2"/>
    <sheet name="ส1.3คอ(ทวิ)" sheetId="3" r:id="rId3"/>
  </sheets>
  <definedNames>
    <definedName name="_xlnm._FilterDatabase" localSheetId="0" hidden="1">'ส1.1คอ(ม6)'!$C$8:$E$36</definedName>
    <definedName name="_xlnm._FilterDatabase" localSheetId="1" hidden="1">'ส1.2คอ'!$C$8:$E$36</definedName>
    <definedName name="_xlnm._FilterDatabase" localSheetId="2" hidden="1">'ส1.3คอ(ทวิ)'!$C$8:$E$36</definedName>
    <definedName name="_xlnm.Print_Area" localSheetId="0">'ส1.1คอ(ม6)'!$A$1:$W$53</definedName>
    <definedName name="_xlnm.Print_Area" localSheetId="1">'ส1.2คอ'!$A$1:$W$53</definedName>
    <definedName name="_xlnm.Print_Area" localSheetId="2">'ส1.3คอ(ทวิ)'!$A$1:$W$53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<sst xmlns="http://schemas.openxmlformats.org/spreadsheetml/2006/main" count="140" uniqueCount="87">
  <si>
    <t>ชาย = 37</t>
  </si>
  <si>
    <t>แก้วเอี่ยม</t>
  </si>
  <si>
    <t>อิทธิมนต์</t>
  </si>
  <si>
    <t>นาย</t>
  </si>
  <si>
    <t>ศิวิลัย</t>
  </si>
  <si>
    <t>อารียา</t>
  </si>
  <si>
    <t>น.ส.</t>
  </si>
  <si>
    <t>เยื่อทองเทศ</t>
  </si>
  <si>
    <t>มิ่งกมล</t>
  </si>
  <si>
    <t>พึ่งธงไทย</t>
  </si>
  <si>
    <t>พิมพ์ศิลป์</t>
  </si>
  <si>
    <t>-</t>
  </si>
  <si>
    <t>ฝ้า</t>
  </si>
  <si>
    <t>รัศมีโชติ</t>
  </si>
  <si>
    <t>ปฐมวัฒน์</t>
  </si>
  <si>
    <t>มักเจียว</t>
  </si>
  <si>
    <t>นพดล</t>
  </si>
  <si>
    <t>สามงามขาว</t>
  </si>
  <si>
    <t>ธนโชติ</t>
  </si>
  <si>
    <t>มาพวง</t>
  </si>
  <si>
    <t>ทักษิณา</t>
  </si>
  <si>
    <t>ผ่องขลิบ</t>
  </si>
  <si>
    <t>ชลิดา</t>
  </si>
  <si>
    <t>ซุ้นซิม</t>
  </si>
  <si>
    <t>กิจสุวัชร์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</si>
  <si>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</si>
  <si>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</si>
  <si>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</si>
  <si>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</si>
  <si>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น.ส.อวัศยา  ภมร</t>
  </si>
  <si>
    <t>ภาคเรียนที่  2       ปีการศึกษา  2567</t>
  </si>
  <si>
    <t>กลุ่ม</t>
  </si>
  <si>
    <t>สาขาวิชา อาหารและโภชนาการ</t>
  </si>
  <si>
    <t>ใบรายชื่อนักศึกษา</t>
  </si>
  <si>
    <t>ปวส.1/1 คอ.(ม.6)</t>
  </si>
  <si>
    <t>วิทยาลัยเทคนิคราชบุรี</t>
  </si>
  <si>
    <t>เทียนอำนวย</t>
  </si>
  <si>
    <t>อิทธิพัทธ์</t>
  </si>
  <si>
    <t>ประภัสสร</t>
  </si>
  <si>
    <t>อรรฆพร</t>
  </si>
  <si>
    <t>เพิ่มเทศ</t>
  </si>
  <si>
    <t>สุภาวี</t>
  </si>
  <si>
    <t>จงดี</t>
  </si>
  <si>
    <t>สุชัญญา</t>
  </si>
  <si>
    <t>ชื่นมาลัย</t>
  </si>
  <si>
    <t>สยมภู</t>
  </si>
  <si>
    <t>หมีกัด</t>
  </si>
  <si>
    <t>ศรัณยา</t>
  </si>
  <si>
    <t>วงษา</t>
  </si>
  <si>
    <t>วุฒิพงษ์</t>
  </si>
  <si>
    <t>ไชยอ้วน</t>
  </si>
  <si>
    <t>ภัทรวดี</t>
  </si>
  <si>
    <t>สงฆ์ปรีดา</t>
  </si>
  <si>
    <t>ภัคภิญญา</t>
  </si>
  <si>
    <t>บุญหู้</t>
  </si>
  <si>
    <t>ธัญญณัฐ</t>
  </si>
  <si>
    <t>บุญนพ</t>
  </si>
  <si>
    <t>ณัฐธิดา</t>
  </si>
  <si>
    <t>ไฝเพชร</t>
  </si>
  <si>
    <t>ชนิตย์นันท์</t>
  </si>
  <si>
    <t>อยู่นาน</t>
  </si>
  <si>
    <t>กุลยา</t>
  </si>
  <si>
    <t>ปวส.1/2 คอ.</t>
  </si>
  <si>
    <t>Pre-Ved = 1</t>
  </si>
  <si>
    <t>รวม = 8</t>
  </si>
  <si>
    <t>หญิง = 4</t>
  </si>
  <si>
    <t>ชาย = 4</t>
  </si>
  <si>
    <t/>
  </si>
  <si>
    <t>เชิดชู</t>
  </si>
  <si>
    <t>ปัณฑิตา</t>
  </si>
  <si>
    <t>พิทักษ์เกิด</t>
  </si>
  <si>
    <t>สุวีร์</t>
  </si>
  <si>
    <t>อ่วมเจริญ</t>
  </si>
  <si>
    <t>สุธาสินี</t>
  </si>
  <si>
    <t>พุ่มศิริ</t>
  </si>
  <si>
    <t>ศุภากร</t>
  </si>
  <si>
    <t>ขันทองดี</t>
  </si>
  <si>
    <t>นฤชล</t>
  </si>
  <si>
    <t>เข็มสุวรรณกุล</t>
  </si>
  <si>
    <t>ดรุณวรรณ</t>
  </si>
  <si>
    <t>ปลิดดอก</t>
  </si>
  <si>
    <t>เฉลิมศักดิ์</t>
  </si>
  <si>
    <t>พรมฟ้า</t>
  </si>
  <si>
    <t>กิตติพงษ์</t>
  </si>
  <si>
    <t>ชื่นบาน</t>
  </si>
  <si>
    <t>กฤติน</t>
  </si>
  <si>
    <t>ปวส.1/3 คอ.(ทวิ)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</si>
</sst>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57868DF5-3DBB-4488-8469-BE99B2B10393}"/>
    <cellStyle name="ปกติ_รายชื่อสอน2-2550" xfId="1" xr:uid="{B3FE43D6-1BB0-4AC6-B66A-B53A418C6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F826-65C5-4012-8794-00667C9F82F8}">
  <sheetPr>
    <tabColor rgb="FF00B0F0"/>
  </sheetPr>
  <dimension ref="A1:W53"/>
  <sheetViews>
    <sheetView tabSelected="1" zoomScaleNormal="100" workbookViewId="0">
      <selection activeCell="B19" sqref="B19:E2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34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33</v>
      </c>
      <c r="B2" s="74"/>
      <c r="C2" s="74"/>
      <c r="D2" s="77" t="s">
        <v>32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31</v>
      </c>
      <c r="Q2" s="76"/>
      <c r="R2" s="75">
        <v>673150401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30</v>
      </c>
      <c r="B3" s="74"/>
      <c r="C3" s="74"/>
      <c r="D3" s="74"/>
      <c r="E3" s="73" t="s">
        <v>29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28</v>
      </c>
      <c r="B4" s="71" t="s">
        <v>27</v>
      </c>
      <c r="C4" s="71" t="s">
        <v>26</v>
      </c>
      <c r="D4" s="71"/>
      <c r="E4" s="71"/>
      <c r="F4" s="70" t="s">
        <v>25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67315040001</v>
      </c>
      <c r="C8" s="51" t="s">
        <v>3</v>
      </c>
      <c r="D8" s="50" t="s">
        <v>24</v>
      </c>
      <c r="E8" s="49" t="s">
        <v>23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67315040002</v>
      </c>
      <c r="C9" s="20" t="s">
        <v>6</v>
      </c>
      <c r="D9" s="19" t="s">
        <v>22</v>
      </c>
      <c r="E9" s="18" t="s">
        <v>21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67315040004</v>
      </c>
      <c r="C10" s="20" t="s">
        <v>6</v>
      </c>
      <c r="D10" s="19" t="s">
        <v>20</v>
      </c>
      <c r="E10" s="18" t="s">
        <v>19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67315040005</v>
      </c>
      <c r="C11" s="20" t="s">
        <v>3</v>
      </c>
      <c r="D11" s="19" t="s">
        <v>18</v>
      </c>
      <c r="E11" s="18" t="s">
        <v>17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67315040006</v>
      </c>
      <c r="C12" s="37" t="s">
        <v>3</v>
      </c>
      <c r="D12" s="42" t="s">
        <v>16</v>
      </c>
      <c r="E12" s="35" t="s">
        <v>15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67315040008</v>
      </c>
      <c r="C13" s="30" t="s">
        <v>3</v>
      </c>
      <c r="D13" s="29" t="s">
        <v>14</v>
      </c>
      <c r="E13" s="28" t="s">
        <v>13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67315040009</v>
      </c>
      <c r="C14" s="20" t="s">
        <v>3</v>
      </c>
      <c r="D14" s="19" t="s">
        <v>12</v>
      </c>
      <c r="E14" s="18" t="s">
        <v>11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67315040010</v>
      </c>
      <c r="C15" s="20" t="s">
        <v>6</v>
      </c>
      <c r="D15" s="23" t="s">
        <v>10</v>
      </c>
      <c r="E15" s="18" t="s">
        <v>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67315040011</v>
      </c>
      <c r="C16" s="20" t="s">
        <v>6</v>
      </c>
      <c r="D16" s="23" t="s">
        <v>8</v>
      </c>
      <c r="E16" s="18" t="s">
        <v>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67315040012</v>
      </c>
      <c r="C17" s="37" t="s">
        <v>6</v>
      </c>
      <c r="D17" s="42" t="s">
        <v>5</v>
      </c>
      <c r="E17" s="35" t="s">
        <v>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67315040013</v>
      </c>
      <c r="C18" s="30" t="s">
        <v>3</v>
      </c>
      <c r="D18" s="29" t="s">
        <v>2</v>
      </c>
      <c r="E18" s="28" t="s">
        <v>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6</v>
      </c>
      <c r="C53" s="4" t="str">
        <f>_xlfn.CONCAT("หญิง = ",COUNTIF($C$8:$C$52,"น.ส."))</f>
        <v>หญิง = 5</v>
      </c>
      <c r="D53" s="4" t="s">
        <v>0</v>
      </c>
      <c r="E53" s="1" t="str">
        <f>_xlfn.CONCAT("รวม = ",COUNTA($C$8:$C$52))</f>
        <v>รวม = 11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A033-4F0B-4A05-8292-55B6DF5BEE51}">
  <sheetPr>
    <tabColor rgb="FF00B0F0"/>
  </sheetPr>
  <dimension ref="A1:W53"/>
  <sheetViews>
    <sheetView zoomScaleNormal="100" workbookViewId="0">
      <selection activeCell="B19" sqref="B19:E2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62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33</v>
      </c>
      <c r="B2" s="74"/>
      <c r="C2" s="74"/>
      <c r="D2" s="77" t="s">
        <v>32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31</v>
      </c>
      <c r="Q2" s="76"/>
      <c r="R2" s="75">
        <v>673150402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30</v>
      </c>
      <c r="B3" s="74"/>
      <c r="C3" s="74"/>
      <c r="D3" s="74"/>
      <c r="E3" s="73" t="s">
        <v>29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28</v>
      </c>
      <c r="B4" s="71" t="s">
        <v>27</v>
      </c>
      <c r="C4" s="71" t="s">
        <v>26</v>
      </c>
      <c r="D4" s="71"/>
      <c r="E4" s="71"/>
      <c r="F4" s="70" t="s">
        <v>25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67315040014</v>
      </c>
      <c r="C8" s="51" t="s">
        <v>6</v>
      </c>
      <c r="D8" s="50" t="s">
        <v>61</v>
      </c>
      <c r="E8" s="49" t="s">
        <v>60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67315040015</v>
      </c>
      <c r="C9" s="20" t="s">
        <v>6</v>
      </c>
      <c r="D9" s="19" t="s">
        <v>59</v>
      </c>
      <c r="E9" s="18" t="s">
        <v>58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67315040016</v>
      </c>
      <c r="C10" s="20" t="s">
        <v>6</v>
      </c>
      <c r="D10" s="19" t="s">
        <v>57</v>
      </c>
      <c r="E10" s="18" t="s">
        <v>56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67315040017</v>
      </c>
      <c r="C11" s="20" t="s">
        <v>6</v>
      </c>
      <c r="D11" s="19" t="s">
        <v>55</v>
      </c>
      <c r="E11" s="18" t="s">
        <v>54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67315040018</v>
      </c>
      <c r="C12" s="37" t="s">
        <v>6</v>
      </c>
      <c r="D12" s="42" t="s">
        <v>53</v>
      </c>
      <c r="E12" s="35" t="s">
        <v>52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67315040019</v>
      </c>
      <c r="C13" s="30" t="s">
        <v>6</v>
      </c>
      <c r="D13" s="29" t="s">
        <v>51</v>
      </c>
      <c r="E13" s="28" t="s">
        <v>50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67315040020</v>
      </c>
      <c r="C14" s="20" t="s">
        <v>3</v>
      </c>
      <c r="D14" s="19" t="s">
        <v>49</v>
      </c>
      <c r="E14" s="18" t="s">
        <v>48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67315040021</v>
      </c>
      <c r="C15" s="20" t="s">
        <v>6</v>
      </c>
      <c r="D15" s="23" t="s">
        <v>47</v>
      </c>
      <c r="E15" s="18" t="s">
        <v>46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67315040022</v>
      </c>
      <c r="C16" s="20" t="s">
        <v>3</v>
      </c>
      <c r="D16" s="23" t="s">
        <v>45</v>
      </c>
      <c r="E16" s="18" t="s">
        <v>44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67315040023</v>
      </c>
      <c r="C17" s="37" t="s">
        <v>6</v>
      </c>
      <c r="D17" s="42" t="s">
        <v>43</v>
      </c>
      <c r="E17" s="35" t="s">
        <v>42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67315040024</v>
      </c>
      <c r="C18" s="30" t="s">
        <v>6</v>
      </c>
      <c r="D18" s="29" t="s">
        <v>41</v>
      </c>
      <c r="E18" s="28" t="s">
        <v>40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67315040025</v>
      </c>
      <c r="C19" s="20" t="s">
        <v>3</v>
      </c>
      <c r="D19" s="23" t="s">
        <v>39</v>
      </c>
      <c r="E19" s="18" t="s">
        <v>38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67315040026</v>
      </c>
      <c r="C20" s="20" t="s">
        <v>3</v>
      </c>
      <c r="D20" s="19" t="s">
        <v>37</v>
      </c>
      <c r="E20" s="18" t="s">
        <v>36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4</v>
      </c>
      <c r="C53" s="4" t="str">
        <f>_xlfn.CONCAT("หญิง = ",COUNTIF($C$8:$C$52,"น.ส."))</f>
        <v>หญิง = 9</v>
      </c>
      <c r="D53" s="4" t="s">
        <v>0</v>
      </c>
      <c r="E53" s="1" t="str">
        <f>_xlfn.CONCAT("รวม = ",COUNTA($C$8:$C$52))</f>
        <v>รวม = 13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1160-0B23-4DD0-82D7-AF8C4351DB89}">
  <sheetPr>
    <tabColor rgb="FF00B0F0"/>
  </sheetPr>
  <dimension ref="A1:W53"/>
  <sheetViews>
    <sheetView topLeftCell="A5" zoomScaleNormal="100" workbookViewId="0">
      <selection activeCell="B19" sqref="B19:E2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86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33</v>
      </c>
      <c r="B2" s="74"/>
      <c r="C2" s="74"/>
      <c r="D2" s="77" t="s">
        <v>32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31</v>
      </c>
      <c r="Q2" s="76"/>
      <c r="R2" s="75">
        <v>673150403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30</v>
      </c>
      <c r="B3" s="74"/>
      <c r="C3" s="74"/>
      <c r="D3" s="74"/>
      <c r="E3" s="73" t="s">
        <v>29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28</v>
      </c>
      <c r="B4" s="71" t="s">
        <v>27</v>
      </c>
      <c r="C4" s="71" t="s">
        <v>26</v>
      </c>
      <c r="D4" s="71"/>
      <c r="E4" s="71"/>
      <c r="F4" s="70" t="s">
        <v>25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67315040027</v>
      </c>
      <c r="C8" s="51" t="s">
        <v>3</v>
      </c>
      <c r="D8" s="50" t="s">
        <v>85</v>
      </c>
      <c r="E8" s="49" t="s">
        <v>84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67315040028</v>
      </c>
      <c r="C9" s="20" t="s">
        <v>3</v>
      </c>
      <c r="D9" s="19" t="s">
        <v>83</v>
      </c>
      <c r="E9" s="18" t="s">
        <v>82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67315040029</v>
      </c>
      <c r="C10" s="20" t="s">
        <v>3</v>
      </c>
      <c r="D10" s="19" t="s">
        <v>81</v>
      </c>
      <c r="E10" s="18" t="s">
        <v>80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67315040030</v>
      </c>
      <c r="C11" s="20" t="s">
        <v>6</v>
      </c>
      <c r="D11" s="19" t="s">
        <v>79</v>
      </c>
      <c r="E11" s="18" t="s">
        <v>78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67315040032</v>
      </c>
      <c r="C12" s="37" t="s">
        <v>6</v>
      </c>
      <c r="D12" s="42" t="s">
        <v>77</v>
      </c>
      <c r="E12" s="35" t="s">
        <v>76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67315040034</v>
      </c>
      <c r="C13" s="30" t="s">
        <v>3</v>
      </c>
      <c r="D13" s="29" t="s">
        <v>75</v>
      </c>
      <c r="E13" s="28" t="s">
        <v>74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67315040035</v>
      </c>
      <c r="C14" s="20" t="s">
        <v>6</v>
      </c>
      <c r="D14" s="19" t="s">
        <v>73</v>
      </c>
      <c r="E14" s="18" t="s">
        <v>72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67315040036</v>
      </c>
      <c r="C15" s="20" t="s">
        <v>6</v>
      </c>
      <c r="D15" s="23" t="s">
        <v>71</v>
      </c>
      <c r="E15" s="18" t="s">
        <v>70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67315040037</v>
      </c>
      <c r="C16" s="20" t="s">
        <v>6</v>
      </c>
      <c r="D16" s="23" t="s">
        <v>69</v>
      </c>
      <c r="E16" s="18" t="s">
        <v>68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67</v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tr">
        <f>IF(C18="","",B17+1)</f>
        <v/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tr">
        <f>IF(C19="","",B18+1)</f>
        <v/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tr">
        <f>IF(C20="","",B19+1)</f>
        <v/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">
        <v>66</v>
      </c>
      <c r="C53" s="4" t="s">
        <v>65</v>
      </c>
      <c r="D53" s="4" t="s">
        <v>0</v>
      </c>
      <c r="E53" s="1" t="s">
        <v>64</v>
      </c>
      <c r="F53" s="2" t="s">
        <v>63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ส1.1คอ(ม6)</vt:lpstr>
      <vt:lpstr>ส1.2คอ</vt:lpstr>
      <vt:lpstr>ส1.3คอ(ทวิ)</vt:lpstr>
      <vt:lpstr>'ส1.1คอ(ม6)'!Print_Area</vt:lpstr>
      <vt:lpstr>ส1.2คอ!Print_Area</vt:lpstr>
      <vt:lpstr>'ส1.3คอ(ทวิ)'!Print_Area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2024-11-26T02:44:22Z</dcterms:created>
  <dcterms:modified xsi:type="dcterms:W3CDTF">2024-11-26T02:44:31Z</dcterms:modified>
</cp:coreProperties>
</file>