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2\"/>
    </mc:Choice>
  </mc:AlternateContent>
  <xr:revisionPtr revIDLastSave="0" documentId="8_{C9DD7191-2220-4AE2-919E-845F061D9B60}" xr6:coauthVersionLast="47" xr6:coauthVersionMax="47" xr10:uidLastSave="{00000000-0000-0000-0000-000000000000}"/>
  <bookViews>
    <workbookView xWindow="-120" yWindow="-120" windowWidth="29040" windowHeight="15840" xr2:uid="{EA07684A-76C3-42CE-9D89-9C611C9416A7}"/>
  </bookViews>
  <sheets>
    <sheet name="ส2.1ทต" sheetId="1" r:id="rId1"/>
    <sheet name="ส2.2ทต" sheetId="2" r:id="rId2"/>
    <sheet name="ส2.3ทต(ทวิ)" sheetId="3" r:id="rId3"/>
  </sheets>
  <definedNames>
    <definedName name="_xlnm.Print_Area" localSheetId="0">'ส2.1ทต'!$A$1:$W$53</definedName>
    <definedName name="_xlnm.Print_Area" localSheetId="1">'ส2.2ทต'!$A$1:$W$53</definedName>
    <definedName name="_xlnm.Print_Area" localSheetId="2">'ส2.3ทต(ทวิ)'!$A$1:$W$53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3" l="1"/>
  <c r="C53" i="3"/>
  <c r="D53" i="3"/>
  <c r="E53" i="3"/>
  <c r="B53" i="2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<sst xmlns="http://schemas.openxmlformats.org/spreadsheetml/2006/main" count="198" uniqueCount="124">
  <si>
    <t>พระยาชน</t>
  </si>
  <si>
    <t>อิทธิวัตร</t>
  </si>
  <si>
    <t>นาย</t>
  </si>
  <si>
    <t>มิ่งเรือน</t>
  </si>
  <si>
    <t>อภิวิชญ์</t>
  </si>
  <si>
    <t>กณะโกมล</t>
  </si>
  <si>
    <t>อภิชา</t>
  </si>
  <si>
    <t>น.ส.</t>
  </si>
  <si>
    <t>ยังกองแก้ว</t>
  </si>
  <si>
    <t>สุดารัตน์</t>
  </si>
  <si>
    <t>ชวนอยู่</t>
  </si>
  <si>
    <t>สิรภัทร</t>
  </si>
  <si>
    <t>ปิ่นศิริ</t>
  </si>
  <si>
    <t>สัญชัย</t>
  </si>
  <si>
    <t>พันธุ์ทับทิม</t>
  </si>
  <si>
    <t>สนธญา</t>
  </si>
  <si>
    <t>อ่วมยิ้ม</t>
  </si>
  <si>
    <t>ศุภเชษฐ์</t>
  </si>
  <si>
    <t>เกี้ยวสันเทียะ</t>
  </si>
  <si>
    <t>ศุภชัย</t>
  </si>
  <si>
    <t>เทียมจันทร์</t>
  </si>
  <si>
    <t>วีระพันธ์</t>
  </si>
  <si>
    <t>-</t>
  </si>
  <si>
    <t>วิสา</t>
  </si>
  <si>
    <t>บุตดาพวง</t>
  </si>
  <si>
    <t>มณีรัตน์</t>
  </si>
  <si>
    <t>แจ่มยวง</t>
  </si>
  <si>
    <t>มณฑล</t>
  </si>
  <si>
    <t>น่วมไข่</t>
  </si>
  <si>
    <t>พีรภัทร</t>
  </si>
  <si>
    <t>จันทร์ณุมาศ</t>
  </si>
  <si>
    <t>พิสิษฐ์</t>
  </si>
  <si>
    <t>ลิ่วเวหา</t>
  </si>
  <si>
    <t>พงษ์ภูมิพันธ์</t>
  </si>
  <si>
    <t>เกตุแก้ว</t>
  </si>
  <si>
    <t>ปรินทร</t>
  </si>
  <si>
    <t>ดำเลิศ</t>
  </si>
  <si>
    <t>ปณิธาน</t>
  </si>
  <si>
    <t>ภูมิภาค</t>
  </si>
  <si>
    <t>นัฐวุฒิ</t>
  </si>
  <si>
    <t>นาเครือ</t>
  </si>
  <si>
    <t>ธนวัฒน์</t>
  </si>
  <si>
    <t>รุณพันธ์</t>
  </si>
  <si>
    <t>ธนพงศ์</t>
  </si>
  <si>
    <t>เอี่ยมพ่อค้า</t>
  </si>
  <si>
    <t>เรืองโรจน์</t>
  </si>
  <si>
    <t>ติณณภพ</t>
  </si>
  <si>
    <t>แซ่เล้า</t>
  </si>
  <si>
    <t>ณัฐวุฒิ</t>
  </si>
  <si>
    <t>แช่มช้อย</t>
  </si>
  <si>
    <t>ณัฐพล</t>
  </si>
  <si>
    <t>กลัดเงิน</t>
  </si>
  <si>
    <t>หลักสี</t>
  </si>
  <si>
    <t>ขจรเกียรติ</t>
  </si>
  <si>
    <t>โอภากุลวงษ์</t>
  </si>
  <si>
    <t>เกียรติพิพัฒน์</t>
  </si>
  <si>
    <t>ทองเก่งกล้า</t>
  </si>
  <si>
    <t>กิติภพ</t>
  </si>
  <si>
    <t>แก้วอิ่ม</t>
  </si>
  <si>
    <t>ก้องเกียรติ</t>
  </si>
  <si>
    <t>บุญส่ง</t>
  </si>
  <si>
    <t>กนกวรรณ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</si>
  <si>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</si>
  <si>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</si>
  <si>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</si>
  <si>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</si>
  <si>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นายสมฤกษ์  อินทร์เจริญ</t>
  </si>
  <si>
    <t>เทคนิคอุตสาหกรรม</t>
  </si>
  <si>
    <t>สาขาวิชา</t>
  </si>
  <si>
    <t>ภาคเรียนที่  2       ปีการศึกษา  2567</t>
  </si>
  <si>
    <t>กลุ่ม</t>
  </si>
  <si>
    <t>เทคโนโลยีวิศวกรรมอุตสาหกรรมการผลิต ปวส.2/1</t>
  </si>
  <si>
    <t>ใบรายชื่อนักศึกษา สาขางาน</t>
  </si>
  <si>
    <t>ปวส.2/1 ทต.</t>
  </si>
  <si>
    <t>วิทยาลัยเทคนิคราชบุรี</t>
  </si>
  <si>
    <t>อนันตชัยสิทธิ์</t>
  </si>
  <si>
    <t>อภิสิทธิ์</t>
  </si>
  <si>
    <t>นพพลั้ง</t>
  </si>
  <si>
    <t>อภิวัฒน์</t>
  </si>
  <si>
    <t>ธิขันติ</t>
  </si>
  <si>
    <t>อนุเทพ</t>
  </si>
  <si>
    <t>สุขแจ่ม</t>
  </si>
  <si>
    <t>วิยะณัฐ</t>
  </si>
  <si>
    <t>เอี่ยมสำอางค์</t>
  </si>
  <si>
    <t>วรัญญู</t>
  </si>
  <si>
    <t>โพธิ์นาคเงิน</t>
  </si>
  <si>
    <t>วรฤทธิ์</t>
  </si>
  <si>
    <t>บุตรคำ</t>
  </si>
  <si>
    <t>วรกิติ์</t>
  </si>
  <si>
    <t>อุดมสินต์</t>
  </si>
  <si>
    <t>เมธี</t>
  </si>
  <si>
    <t>จันทะราช</t>
  </si>
  <si>
    <t>ภูธเนศ</t>
  </si>
  <si>
    <t>อัมพรศิริ</t>
  </si>
  <si>
    <t>เพชรรัตน์</t>
  </si>
  <si>
    <t>นากอนันต์ศิลป์</t>
  </si>
  <si>
    <t>บุญรัตน์</t>
  </si>
  <si>
    <t>ขาวเงิน</t>
  </si>
  <si>
    <t>บุญโชค</t>
  </si>
  <si>
    <t>น้ำใจสุข</t>
  </si>
  <si>
    <t>ธนกฤต</t>
  </si>
  <si>
    <t>แซ่ด่าน</t>
  </si>
  <si>
    <t>จิรพงค์</t>
  </si>
  <si>
    <t>มลิพันธ์</t>
  </si>
  <si>
    <t>เกียรติศักดิ์</t>
  </si>
  <si>
    <t>ครูที่ปรึกษา : น.ส.สิรินาถ  อินโอภาส</t>
  </si>
  <si>
    <t>เทคโนโลยีวิศวกรรมอุตสาหกรรมการผลิต ปวส.2/2</t>
  </si>
  <si>
    <t>ปวส.2/2 ทต.</t>
  </si>
  <si>
    <t>ตันสิน</t>
  </si>
  <si>
    <t>วีรวิทย์</t>
  </si>
  <si>
    <t>หมื่นจร</t>
  </si>
  <si>
    <t>พัชรพงษ์</t>
  </si>
  <si>
    <t>ศิริเจริญวัฒนา</t>
  </si>
  <si>
    <t>ธนาคาร</t>
  </si>
  <si>
    <t>มุดกาศ</t>
  </si>
  <si>
    <t>กระต่ายทอง</t>
  </si>
  <si>
    <t>ศรัณย์</t>
  </si>
  <si>
    <t>โพธิ์งาม</t>
  </si>
  <si>
    <t>ภูริณัฐ</t>
  </si>
  <si>
    <t>คล้ายแดง</t>
  </si>
  <si>
    <t>ชินดนัย</t>
  </si>
  <si>
    <t>ครูที่ปรึกษา : นายกมลภพ + น.ส.กิตติมา</t>
  </si>
  <si>
    <t>เทคโนโลยีวิศวกรรมอุตสาหกรรมการผลิต ปวส.2/3 (ทวิภาคี)</t>
  </si>
  <si>
    <t>ปวส.2/3 ทต.(ทวิ)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</si>
</sst>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1" fontId="3" fillId="0" borderId="40" xfId="1" applyNumberFormat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1" fontId="3" fillId="0" borderId="32" xfId="1" applyNumberFormat="1" applyFont="1" applyBorder="1" applyAlignment="1">
      <alignment vertical="center"/>
    </xf>
  </cellXfs>
  <cellStyles count="3">
    <cellStyle name="ปกติ" xfId="0" builtinId="0"/>
    <cellStyle name="ปกติ_ประเมินผล-1-2555" xfId="2" xr:uid="{9B21E9AC-12E3-481C-9F53-AAC43570E803}"/>
    <cellStyle name="ปกติ_รายชื่อสอน2-2550" xfId="1" xr:uid="{783073FF-AEC1-4A9F-AA27-E5D02F89F2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6EDA0-190F-4127-A712-AFEE4021C3D5}">
  <sheetPr>
    <tabColor rgb="FF00B0F0"/>
  </sheetPr>
  <dimension ref="A1:W53"/>
  <sheetViews>
    <sheetView tabSelected="1" zoomScaleNormal="100" workbookViewId="0">
      <selection activeCell="D39" sqref="D39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74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73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72</v>
      </c>
      <c r="B2" s="78"/>
      <c r="C2" s="78"/>
      <c r="D2" s="77" t="s">
        <v>71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70</v>
      </c>
      <c r="Q2" s="76"/>
      <c r="R2" s="75">
        <v>663011121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69</v>
      </c>
      <c r="B3" s="74"/>
      <c r="C3" s="74"/>
      <c r="D3" s="74"/>
      <c r="E3" s="73" t="s">
        <v>68</v>
      </c>
      <c r="F3" s="72" t="s">
        <v>67</v>
      </c>
      <c r="G3" s="72"/>
      <c r="H3" s="72"/>
      <c r="I3" s="72"/>
      <c r="J3" s="72"/>
      <c r="K3" s="72"/>
      <c r="L3" s="72" t="s">
        <v>66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65</v>
      </c>
      <c r="B4" s="70" t="s">
        <v>64</v>
      </c>
      <c r="C4" s="70" t="s">
        <v>63</v>
      </c>
      <c r="D4" s="70"/>
      <c r="E4" s="70"/>
      <c r="F4" s="69" t="s">
        <v>62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66301112001</v>
      </c>
      <c r="C8" s="49" t="s">
        <v>7</v>
      </c>
      <c r="D8" s="48" t="s">
        <v>61</v>
      </c>
      <c r="E8" s="47" t="s">
        <v>60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66301112002</v>
      </c>
      <c r="C9" s="20" t="s">
        <v>2</v>
      </c>
      <c r="D9" s="23" t="s">
        <v>59</v>
      </c>
      <c r="E9" s="18" t="s">
        <v>58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66301112003</v>
      </c>
      <c r="C10" s="20" t="s">
        <v>2</v>
      </c>
      <c r="D10" s="19" t="s">
        <v>57</v>
      </c>
      <c r="E10" s="18" t="s">
        <v>56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66301112004</v>
      </c>
      <c r="C11" s="20" t="s">
        <v>2</v>
      </c>
      <c r="D11" s="19" t="s">
        <v>55</v>
      </c>
      <c r="E11" s="18" t="s">
        <v>54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66301112005</v>
      </c>
      <c r="C12" s="37" t="s">
        <v>2</v>
      </c>
      <c r="D12" s="36" t="s">
        <v>53</v>
      </c>
      <c r="E12" s="35" t="s">
        <v>52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66301112007</v>
      </c>
      <c r="C13" s="30" t="s">
        <v>2</v>
      </c>
      <c r="D13" s="29" t="s">
        <v>50</v>
      </c>
      <c r="E13" s="28" t="s">
        <v>51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66301112008</v>
      </c>
      <c r="C14" s="20" t="s">
        <v>2</v>
      </c>
      <c r="D14" s="19" t="s">
        <v>50</v>
      </c>
      <c r="E14" s="18" t="s">
        <v>49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66301112009</v>
      </c>
      <c r="C15" s="20" t="s">
        <v>2</v>
      </c>
      <c r="D15" s="19" t="s">
        <v>48</v>
      </c>
      <c r="E15" s="18" t="s">
        <v>47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66301112010</v>
      </c>
      <c r="C16" s="20" t="s">
        <v>2</v>
      </c>
      <c r="D16" s="19" t="s">
        <v>46</v>
      </c>
      <c r="E16" s="18" t="s">
        <v>45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66301112011</v>
      </c>
      <c r="C17" s="37" t="s">
        <v>2</v>
      </c>
      <c r="D17" s="36" t="s">
        <v>43</v>
      </c>
      <c r="E17" s="35" t="s">
        <v>44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66301112012</v>
      </c>
      <c r="C18" s="30" t="s">
        <v>2</v>
      </c>
      <c r="D18" s="42" t="s">
        <v>43</v>
      </c>
      <c r="E18" s="28" t="s">
        <v>42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66301112013</v>
      </c>
      <c r="C19" s="20" t="s">
        <v>2</v>
      </c>
      <c r="D19" s="19" t="s">
        <v>41</v>
      </c>
      <c r="E19" s="18" t="s">
        <v>40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66301112014</v>
      </c>
      <c r="C20" s="20" t="s">
        <v>2</v>
      </c>
      <c r="D20" s="19" t="s">
        <v>39</v>
      </c>
      <c r="E20" s="18" t="s">
        <v>38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66301112015</v>
      </c>
      <c r="C21" s="20" t="s">
        <v>2</v>
      </c>
      <c r="D21" s="23" t="s">
        <v>37</v>
      </c>
      <c r="E21" s="18" t="s">
        <v>36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66301112017</v>
      </c>
      <c r="C22" s="37" t="s">
        <v>2</v>
      </c>
      <c r="D22" s="36" t="s">
        <v>35</v>
      </c>
      <c r="E22" s="35" t="s">
        <v>34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66301112018</v>
      </c>
      <c r="C23" s="30" t="s">
        <v>2</v>
      </c>
      <c r="D23" s="29" t="s">
        <v>33</v>
      </c>
      <c r="E23" s="28" t="s">
        <v>32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66301112019</v>
      </c>
      <c r="C24" s="20" t="s">
        <v>2</v>
      </c>
      <c r="D24" s="19" t="s">
        <v>31</v>
      </c>
      <c r="E24" s="18" t="s">
        <v>30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66301112020</v>
      </c>
      <c r="C25" s="20" t="s">
        <v>2</v>
      </c>
      <c r="D25" s="19" t="s">
        <v>29</v>
      </c>
      <c r="E25" s="18" t="s">
        <v>28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66301112022</v>
      </c>
      <c r="C26" s="20" t="s">
        <v>2</v>
      </c>
      <c r="D26" s="19" t="s">
        <v>27</v>
      </c>
      <c r="E26" s="18" t="s">
        <v>26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66301112023</v>
      </c>
      <c r="C27" s="37" t="s">
        <v>7</v>
      </c>
      <c r="D27" s="36" t="s">
        <v>25</v>
      </c>
      <c r="E27" s="35" t="s">
        <v>24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66301112024</v>
      </c>
      <c r="C28" s="30" t="s">
        <v>2</v>
      </c>
      <c r="D28" s="29" t="s">
        <v>23</v>
      </c>
      <c r="E28" s="28" t="s">
        <v>22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66301112025</v>
      </c>
      <c r="C29" s="20" t="s">
        <v>2</v>
      </c>
      <c r="D29" s="19" t="s">
        <v>21</v>
      </c>
      <c r="E29" s="18" t="s">
        <v>20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66301112027</v>
      </c>
      <c r="C30" s="20" t="s">
        <v>2</v>
      </c>
      <c r="D30" s="19" t="s">
        <v>19</v>
      </c>
      <c r="E30" s="18" t="s">
        <v>18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66301112028</v>
      </c>
      <c r="C31" s="20" t="s">
        <v>2</v>
      </c>
      <c r="D31" s="19" t="s">
        <v>17</v>
      </c>
      <c r="E31" s="18" t="s">
        <v>16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66301112029</v>
      </c>
      <c r="C32" s="37" t="s">
        <v>2</v>
      </c>
      <c r="D32" s="36" t="s">
        <v>15</v>
      </c>
      <c r="E32" s="35" t="s">
        <v>14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66301112030</v>
      </c>
      <c r="C33" s="30" t="s">
        <v>2</v>
      </c>
      <c r="D33" s="29" t="s">
        <v>13</v>
      </c>
      <c r="E33" s="28" t="s">
        <v>12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66301112031</v>
      </c>
      <c r="C34" s="20" t="s">
        <v>2</v>
      </c>
      <c r="D34" s="23" t="s">
        <v>11</v>
      </c>
      <c r="E34" s="18" t="s">
        <v>10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66301112032</v>
      </c>
      <c r="C35" s="20" t="s">
        <v>7</v>
      </c>
      <c r="D35" s="19" t="s">
        <v>9</v>
      </c>
      <c r="E35" s="18" t="s">
        <v>8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66301112033</v>
      </c>
      <c r="C36" s="20" t="s">
        <v>7</v>
      </c>
      <c r="D36" s="19" t="s">
        <v>6</v>
      </c>
      <c r="E36" s="18" t="s">
        <v>5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66301112034</v>
      </c>
      <c r="C37" s="37" t="s">
        <v>2</v>
      </c>
      <c r="D37" s="36" t="s">
        <v>4</v>
      </c>
      <c r="E37" s="35" t="s">
        <v>3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66301112036</v>
      </c>
      <c r="C38" s="30" t="s">
        <v>2</v>
      </c>
      <c r="D38" s="29" t="s">
        <v>1</v>
      </c>
      <c r="E38" s="28" t="s">
        <v>0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23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23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27</v>
      </c>
      <c r="C53" s="4" t="str">
        <f>_xlfn.CONCAT("หญิง = ",COUNTIF(C8:C52,"น.ส."))</f>
        <v>หญิง = 4</v>
      </c>
      <c r="D53" s="4" t="str">
        <f>_xlfn.CONCAT("ชาย = ",COUNTIF(E8:E52,"นาย"))</f>
        <v>ชาย = 0</v>
      </c>
      <c r="E53" s="1" t="str">
        <f>_xlfn.CONCAT("รวม = ",COUNTA(C8:C52))</f>
        <v>รวม = 31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CE5F5-A4B4-4BB6-A7FF-E19DE2796720}">
  <sheetPr>
    <tabColor rgb="FF00B0F0"/>
  </sheetPr>
  <dimension ref="A1:W53"/>
  <sheetViews>
    <sheetView topLeftCell="A14" zoomScaleNormal="100" workbookViewId="0">
      <selection activeCell="B8" sqref="B8:E38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74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107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72</v>
      </c>
      <c r="B2" s="78"/>
      <c r="C2" s="78"/>
      <c r="D2" s="77" t="s">
        <v>106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70</v>
      </c>
      <c r="Q2" s="76"/>
      <c r="R2" s="75">
        <v>663011122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69</v>
      </c>
      <c r="B3" s="74"/>
      <c r="C3" s="74"/>
      <c r="D3" s="74"/>
      <c r="E3" s="73" t="s">
        <v>68</v>
      </c>
      <c r="F3" s="72" t="s">
        <v>67</v>
      </c>
      <c r="G3" s="72"/>
      <c r="H3" s="72"/>
      <c r="I3" s="72"/>
      <c r="J3" s="72"/>
      <c r="K3" s="72"/>
      <c r="L3" s="72" t="s">
        <v>105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65</v>
      </c>
      <c r="B4" s="70" t="s">
        <v>64</v>
      </c>
      <c r="C4" s="70" t="s">
        <v>63</v>
      </c>
      <c r="D4" s="70"/>
      <c r="E4" s="70"/>
      <c r="F4" s="69" t="s">
        <v>62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66301112037</v>
      </c>
      <c r="C8" s="49" t="s">
        <v>2</v>
      </c>
      <c r="D8" s="48" t="s">
        <v>104</v>
      </c>
      <c r="E8" s="47" t="s">
        <v>103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66301112038</v>
      </c>
      <c r="C9" s="20" t="s">
        <v>2</v>
      </c>
      <c r="D9" s="23" t="s">
        <v>102</v>
      </c>
      <c r="E9" s="18" t="s">
        <v>101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66301112039</v>
      </c>
      <c r="C10" s="20" t="s">
        <v>2</v>
      </c>
      <c r="D10" s="19" t="s">
        <v>100</v>
      </c>
      <c r="E10" s="18" t="s">
        <v>99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66301112041</v>
      </c>
      <c r="C11" s="20" t="s">
        <v>2</v>
      </c>
      <c r="D11" s="19" t="s">
        <v>98</v>
      </c>
      <c r="E11" s="18" t="s">
        <v>97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66301112042</v>
      </c>
      <c r="C12" s="37" t="s">
        <v>2</v>
      </c>
      <c r="D12" s="36" t="s">
        <v>96</v>
      </c>
      <c r="E12" s="35" t="s">
        <v>95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66301112044</v>
      </c>
      <c r="C13" s="30" t="s">
        <v>2</v>
      </c>
      <c r="D13" s="29" t="s">
        <v>94</v>
      </c>
      <c r="E13" s="28" t="s">
        <v>93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66301112045</v>
      </c>
      <c r="C14" s="20" t="s">
        <v>2</v>
      </c>
      <c r="D14" s="19" t="s">
        <v>92</v>
      </c>
      <c r="E14" s="18" t="s">
        <v>91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66301112046</v>
      </c>
      <c r="C15" s="20" t="s">
        <v>2</v>
      </c>
      <c r="D15" s="19" t="s">
        <v>90</v>
      </c>
      <c r="E15" s="18" t="s">
        <v>89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66301112047</v>
      </c>
      <c r="C16" s="20" t="s">
        <v>2</v>
      </c>
      <c r="D16" s="19" t="s">
        <v>88</v>
      </c>
      <c r="E16" s="18" t="s">
        <v>87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66301112048</v>
      </c>
      <c r="C17" s="37" t="s">
        <v>2</v>
      </c>
      <c r="D17" s="36" t="s">
        <v>86</v>
      </c>
      <c r="E17" s="35" t="s">
        <v>85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66301112049</v>
      </c>
      <c r="C18" s="30" t="s">
        <v>2</v>
      </c>
      <c r="D18" s="42" t="s">
        <v>84</v>
      </c>
      <c r="E18" s="28" t="s">
        <v>83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66301112050</v>
      </c>
      <c r="C19" s="20" t="s">
        <v>2</v>
      </c>
      <c r="D19" s="19" t="s">
        <v>82</v>
      </c>
      <c r="E19" s="18" t="s">
        <v>81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66301112052</v>
      </c>
      <c r="C20" s="20" t="s">
        <v>2</v>
      </c>
      <c r="D20" s="19" t="s">
        <v>80</v>
      </c>
      <c r="E20" s="18" t="s">
        <v>79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66301112053</v>
      </c>
      <c r="C21" s="20" t="s">
        <v>2</v>
      </c>
      <c r="D21" s="23" t="s">
        <v>78</v>
      </c>
      <c r="E21" s="18" t="s">
        <v>77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66301112054</v>
      </c>
      <c r="C22" s="37" t="s">
        <v>2</v>
      </c>
      <c r="D22" s="36" t="s">
        <v>76</v>
      </c>
      <c r="E22" s="35" t="s">
        <v>75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23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23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23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15</v>
      </c>
      <c r="C53" s="4" t="str">
        <f>_xlfn.CONCAT("หญิง = ",COUNTIF(C8:C52,"น.ส."))</f>
        <v>หญิง = 0</v>
      </c>
      <c r="D53" s="4" t="str">
        <f>_xlfn.CONCAT("ชาย = ",COUNTIF(E8:E52,"นาย"))</f>
        <v>ชาย = 0</v>
      </c>
      <c r="E53" s="1" t="str">
        <f>_xlfn.CONCAT("รวม = ",COUNTA(C8:C52))</f>
        <v>รวม = 15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B4FF-66C9-4EA2-BA51-C8E4099D9FEE}">
  <sheetPr>
    <tabColor rgb="FF00B0F0"/>
  </sheetPr>
  <dimension ref="A1:W53"/>
  <sheetViews>
    <sheetView zoomScaleNormal="100" workbookViewId="0">
      <selection activeCell="B8" sqref="B8:E38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74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123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72</v>
      </c>
      <c r="B2" s="78"/>
      <c r="C2" s="78"/>
      <c r="D2" s="77" t="s">
        <v>122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70</v>
      </c>
      <c r="Q2" s="76"/>
      <c r="R2" s="75">
        <v>663011113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69</v>
      </c>
      <c r="B3" s="74"/>
      <c r="C3" s="74"/>
      <c r="D3" s="74"/>
      <c r="E3" s="73" t="s">
        <v>68</v>
      </c>
      <c r="F3" s="72" t="s">
        <v>67</v>
      </c>
      <c r="G3" s="72"/>
      <c r="H3" s="72"/>
      <c r="I3" s="72"/>
      <c r="J3" s="72"/>
      <c r="K3" s="72"/>
      <c r="L3" s="72" t="s">
        <v>121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65</v>
      </c>
      <c r="B4" s="70" t="s">
        <v>64</v>
      </c>
      <c r="C4" s="70" t="s">
        <v>63</v>
      </c>
      <c r="D4" s="70"/>
      <c r="E4" s="70"/>
      <c r="F4" s="69" t="s">
        <v>62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66301112006</v>
      </c>
      <c r="C8" s="49" t="s">
        <v>2</v>
      </c>
      <c r="D8" s="48" t="s">
        <v>120</v>
      </c>
      <c r="E8" s="47" t="s">
        <v>119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66301112021</v>
      </c>
      <c r="C9" s="20" t="s">
        <v>2</v>
      </c>
      <c r="D9" s="23" t="s">
        <v>118</v>
      </c>
      <c r="E9" s="18" t="s">
        <v>117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66301112026</v>
      </c>
      <c r="C10" s="20" t="s">
        <v>2</v>
      </c>
      <c r="D10" s="19" t="s">
        <v>116</v>
      </c>
      <c r="E10" s="18" t="s">
        <v>115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66301112057</v>
      </c>
      <c r="C11" s="20" t="s">
        <v>2</v>
      </c>
      <c r="D11" s="19" t="s">
        <v>48</v>
      </c>
      <c r="E11" s="18" t="s">
        <v>114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66301112058</v>
      </c>
      <c r="C12" s="37" t="s">
        <v>2</v>
      </c>
      <c r="D12" s="36" t="s">
        <v>113</v>
      </c>
      <c r="E12" s="35" t="s">
        <v>112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66301112059</v>
      </c>
      <c r="C13" s="30" t="s">
        <v>2</v>
      </c>
      <c r="D13" s="42" t="s">
        <v>111</v>
      </c>
      <c r="E13" s="28" t="s">
        <v>110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66301112060</v>
      </c>
      <c r="C14" s="20" t="s">
        <v>2</v>
      </c>
      <c r="D14" s="19" t="s">
        <v>109</v>
      </c>
      <c r="E14" s="18" t="s">
        <v>108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/>
      <c r="C15" s="20"/>
      <c r="D15" s="23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/>
      <c r="C16" s="20"/>
      <c r="D16" s="19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/>
      <c r="C17" s="37"/>
      <c r="D17" s="36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8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7</v>
      </c>
      <c r="C53" s="4" t="str">
        <f>_xlfn.CONCAT("หญิง = ",COUNTIF(C8:C52,"น.ส."))</f>
        <v>หญิง = 0</v>
      </c>
      <c r="D53" s="4" t="str">
        <f>_xlfn.CONCAT("ชาย = ",COUNTIF(E8:E52,"นาย"))</f>
        <v>ชาย = 0</v>
      </c>
      <c r="E53" s="1" t="str">
        <f>_xlfn.CONCAT("รวม = ",COUNTA(C8:C52))</f>
        <v>รวม = 7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ส2.1ทต</vt:lpstr>
      <vt:lpstr>ส2.2ทต</vt:lpstr>
      <vt:lpstr>ส2.3ทต(ทวิ)</vt:lpstr>
      <vt:lpstr>ส2.1ทต!Print_Area</vt:lpstr>
      <vt:lpstr>ส2.2ทต!Print_Area</vt:lpstr>
      <vt:lpstr>'ส2.3ทต(ทวิ)'!Print_Area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2024-11-26T02:52:37Z</dcterms:created>
  <dcterms:modified xsi:type="dcterms:W3CDTF">2024-11-26T02:53:42Z</dcterms:modified>
</cp:coreProperties>
</file>