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F1820F67-DEB7-486D-9A16-A500140E5DD6}" xr6:coauthVersionLast="47" xr6:coauthVersionMax="47" xr10:uidLastSave="{00000000-0000-0000-0000-000000000000}"/>
  <bookViews>
    <workbookView xWindow="-120" yWindow="-120" windowWidth="29040" windowHeight="15840" xr2:uid="{52D1787D-B886-4C68-8888-0F778257AD6F}"/>
  </bookViews>
  <sheets>
    <sheet name="ส2.1ขบ(ม.6)" sheetId="1" r:id="rId1"/>
    <sheet name="ส2.2ขบ" sheetId="2" r:id="rId2"/>
  </sheets>
  <definedNames>
    <definedName name="_xlnm.Print_Area" localSheetId="0">'ส2.1ขบ(ม.6)'!$A$1:$W$53</definedName>
    <definedName name="_xlnm.Print_Area" localSheetId="1">'ส2.2ขบ'!$A$1:$W$53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<sst xmlns="http://schemas.openxmlformats.org/spreadsheetml/2006/main" count="92" uniqueCount="61">
  <si>
    <t>ปานเรือง</t>
  </si>
  <si>
    <t>อภิรักษ์</t>
  </si>
  <si>
    <t>นาย</t>
  </si>
  <si>
    <t>นิลอร่าม</t>
  </si>
  <si>
    <t>สวรินทร์</t>
  </si>
  <si>
    <t>น.ส.</t>
  </si>
  <si>
    <t>เจริญสุข</t>
  </si>
  <si>
    <t>วัชรพล</t>
  </si>
  <si>
    <t>อินทแสน</t>
  </si>
  <si>
    <t>ลัดดาวัลย์</t>
  </si>
  <si>
    <t>ศิรกรธิติโรจน์</t>
  </si>
  <si>
    <t>รัฐกิตติ์</t>
  </si>
  <si>
    <t>เกษมไพบูลย์</t>
  </si>
  <si>
    <t>ภัคพล</t>
  </si>
  <si>
    <t>ยังขยอ</t>
  </si>
  <si>
    <t>ภรกร</t>
  </si>
  <si>
    <t>อิ่มสุริยวงศ์</t>
  </si>
  <si>
    <t>ภควัต</t>
  </si>
  <si>
    <t>นกพลับ</t>
  </si>
  <si>
    <t>พิมลพรรณ</t>
  </si>
  <si>
    <t>ชวนอยู่</t>
  </si>
  <si>
    <t>ปุณณัตถ์</t>
  </si>
  <si>
    <t>ยืนยงค์</t>
  </si>
  <si>
    <t>นำโชค</t>
  </si>
  <si>
    <t>พุ่มสติ</t>
  </si>
  <si>
    <t>นะการยุธ</t>
  </si>
  <si>
    <t>อุดมศิล</t>
  </si>
  <si>
    <t>ณัฐวุฒิ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</si>
  <si>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</si>
  <si>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</si>
  <si>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</si>
  <si>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</si>
  <si>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น.ส.ญาณี  กลั่นภูมิศรี</t>
  </si>
  <si>
    <t>เขียนแบบเครื่องกล</t>
  </si>
  <si>
    <t>สาขาวิชา</t>
  </si>
  <si>
    <t>ภาคเรียนที่  2       ปีการศึกษา  2567</t>
  </si>
  <si>
    <t>กลุ่ม</t>
  </si>
  <si>
    <t>ออกแบบและเขียนแบบการผลิต ปวส.2/1</t>
  </si>
  <si>
    <t>ใบรายชื่อนักศึกษา สาขางาน</t>
  </si>
  <si>
    <t>ปวส.2/1 ขบ.(ม.6)</t>
  </si>
  <si>
    <t>วิทยาลัยเทคนิคราชบุรี</t>
  </si>
  <si>
    <t>เลิศพันธ์</t>
  </si>
  <si>
    <t>เอกพงษ์</t>
  </si>
  <si>
    <t>นาน้อม</t>
  </si>
  <si>
    <t>ศิรประภา</t>
  </si>
  <si>
    <t>คล้ำเหลือ</t>
  </si>
  <si>
    <t>พงศธร</t>
  </si>
  <si>
    <t>ประเสริฐชาติ</t>
  </si>
  <si>
    <t>นันทวัฒน์</t>
  </si>
  <si>
    <t>โพธิ์ทอง</t>
  </si>
  <si>
    <t>ธรรศดนย์</t>
  </si>
  <si>
    <t>ทิมสกุล</t>
  </si>
  <si>
    <t>ธนวัฒน์</t>
  </si>
  <si>
    <t>บุญชะม้อย</t>
  </si>
  <si>
    <t>แทนไท</t>
  </si>
  <si>
    <t>แสงวิเศษ</t>
  </si>
  <si>
    <t>ชญาภัทร</t>
  </si>
  <si>
    <t>ชินเวช</t>
  </si>
  <si>
    <t>กันตินันท์</t>
  </si>
  <si>
    <t>ออกแบบและเขียนแบบการผลิต ปวส.2/2</t>
  </si>
  <si>
    <t>ปวส.2/2 ขบ.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</si>
</sst>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CC3048B2-60EF-4F9A-B720-ABC947EC59D5}"/>
    <cellStyle name="ปกติ_รายชื่อสอน2-2550" xfId="1" xr:uid="{3E3A8314-46FB-42AE-8FD5-3DD6AA95A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D8603-6C4E-4823-A88C-0F14F22F182E}">
  <sheetPr>
    <tabColor rgb="FF00B0F0"/>
  </sheetPr>
  <dimension ref="A1:W53"/>
  <sheetViews>
    <sheetView tabSelected="1" topLeftCell="B1" zoomScaleNormal="100" workbookViewId="0">
      <selection activeCell="L3" sqref="L3:W3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39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38</v>
      </c>
      <c r="B2" s="79"/>
      <c r="C2" s="79"/>
      <c r="D2" s="78" t="s">
        <v>37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36</v>
      </c>
      <c r="Q2" s="77"/>
      <c r="R2" s="76">
        <v>663011011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35</v>
      </c>
      <c r="B3" s="75"/>
      <c r="C3" s="75"/>
      <c r="D3" s="75"/>
      <c r="E3" s="74" t="s">
        <v>34</v>
      </c>
      <c r="F3" s="73" t="s">
        <v>33</v>
      </c>
      <c r="G3" s="73"/>
      <c r="H3" s="73"/>
      <c r="I3" s="73"/>
      <c r="J3" s="73"/>
      <c r="K3" s="73"/>
      <c r="L3" s="73" t="s">
        <v>32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31</v>
      </c>
      <c r="B4" s="71" t="s">
        <v>30</v>
      </c>
      <c r="C4" s="71" t="s">
        <v>29</v>
      </c>
      <c r="D4" s="71"/>
      <c r="E4" s="71"/>
      <c r="F4" s="70" t="s">
        <v>28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66301101002</v>
      </c>
      <c r="C8" s="50" t="s">
        <v>2</v>
      </c>
      <c r="D8" s="49" t="s">
        <v>27</v>
      </c>
      <c r="E8" s="48" t="s">
        <v>26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66301101003</v>
      </c>
      <c r="C9" s="20" t="s">
        <v>2</v>
      </c>
      <c r="D9" s="19" t="s">
        <v>25</v>
      </c>
      <c r="E9" s="18" t="s">
        <v>24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66301101004</v>
      </c>
      <c r="C10" s="20" t="s">
        <v>2</v>
      </c>
      <c r="D10" s="19" t="s">
        <v>23</v>
      </c>
      <c r="E10" s="18" t="s">
        <v>22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66301101005</v>
      </c>
      <c r="C11" s="20" t="s">
        <v>2</v>
      </c>
      <c r="D11" s="19" t="s">
        <v>21</v>
      </c>
      <c r="E11" s="18" t="s">
        <v>20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66301101006</v>
      </c>
      <c r="C12" s="37" t="s">
        <v>5</v>
      </c>
      <c r="D12" s="36" t="s">
        <v>19</v>
      </c>
      <c r="E12" s="35" t="s">
        <v>18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66301101007</v>
      </c>
      <c r="C13" s="30" t="s">
        <v>2</v>
      </c>
      <c r="D13" s="29" t="s">
        <v>17</v>
      </c>
      <c r="E13" s="28" t="s">
        <v>16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66301101008</v>
      </c>
      <c r="C14" s="20" t="s">
        <v>2</v>
      </c>
      <c r="D14" s="23" t="s">
        <v>15</v>
      </c>
      <c r="E14" s="18" t="s">
        <v>14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66301101009</v>
      </c>
      <c r="C15" s="20" t="s">
        <v>2</v>
      </c>
      <c r="D15" s="19" t="s">
        <v>13</v>
      </c>
      <c r="E15" s="18" t="s">
        <v>12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66301101010</v>
      </c>
      <c r="C16" s="20" t="s">
        <v>2</v>
      </c>
      <c r="D16" s="19" t="s">
        <v>11</v>
      </c>
      <c r="E16" s="18" t="s">
        <v>10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66301101011</v>
      </c>
      <c r="C17" s="37" t="s">
        <v>5</v>
      </c>
      <c r="D17" s="36" t="s">
        <v>9</v>
      </c>
      <c r="E17" s="35" t="s">
        <v>8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66301101012</v>
      </c>
      <c r="C18" s="30" t="s">
        <v>2</v>
      </c>
      <c r="D18" s="43" t="s">
        <v>7</v>
      </c>
      <c r="E18" s="28" t="s">
        <v>6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66301101013</v>
      </c>
      <c r="C19" s="20" t="s">
        <v>5</v>
      </c>
      <c r="D19" s="19" t="s">
        <v>4</v>
      </c>
      <c r="E19" s="18" t="s">
        <v>3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66301101015</v>
      </c>
      <c r="C20" s="20" t="s">
        <v>2</v>
      </c>
      <c r="D20" s="19" t="s">
        <v>1</v>
      </c>
      <c r="E20" s="18" t="s">
        <v>0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23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43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10</v>
      </c>
      <c r="C53" s="4" t="str">
        <f>_xlfn.CONCAT("หญิง = ",COUNTIF(C8:C52,"น.ส."))</f>
        <v>หญิง = 3</v>
      </c>
      <c r="D53" s="4" t="str">
        <f>_xlfn.CONCAT("ชาย = ",COUNTIF(E8:E52,"นาย"))</f>
        <v>ชาย = 0</v>
      </c>
      <c r="E53" s="1" t="str">
        <f>_xlfn.CONCAT("รวม = ",COUNTA(C8:C52))</f>
        <v>รวม = 13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0AD96-47B7-4A89-B39D-580229D2D232}">
  <sheetPr>
    <tabColor rgb="FF00B0F0"/>
  </sheetPr>
  <dimension ref="A1:W53"/>
  <sheetViews>
    <sheetView zoomScaleNormal="100" workbookViewId="0">
      <selection activeCell="L3" sqref="L3:W3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60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38</v>
      </c>
      <c r="B2" s="79"/>
      <c r="C2" s="79"/>
      <c r="D2" s="78" t="s">
        <v>59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36</v>
      </c>
      <c r="Q2" s="77"/>
      <c r="R2" s="76">
        <v>663011012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35</v>
      </c>
      <c r="B3" s="75"/>
      <c r="C3" s="75"/>
      <c r="D3" s="75"/>
      <c r="E3" s="74" t="s">
        <v>34</v>
      </c>
      <c r="F3" s="73" t="s">
        <v>33</v>
      </c>
      <c r="G3" s="73"/>
      <c r="H3" s="73"/>
      <c r="I3" s="73"/>
      <c r="J3" s="73"/>
      <c r="K3" s="73"/>
      <c r="L3" s="73" t="s">
        <v>32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31</v>
      </c>
      <c r="B4" s="71" t="s">
        <v>30</v>
      </c>
      <c r="C4" s="71" t="s">
        <v>29</v>
      </c>
      <c r="D4" s="71"/>
      <c r="E4" s="71"/>
      <c r="F4" s="70" t="s">
        <v>28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66301101016</v>
      </c>
      <c r="C8" s="20" t="s">
        <v>2</v>
      </c>
      <c r="D8" s="19" t="s">
        <v>58</v>
      </c>
      <c r="E8" s="18" t="s">
        <v>57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66301101018</v>
      </c>
      <c r="C9" s="37" t="s">
        <v>5</v>
      </c>
      <c r="D9" s="42" t="s">
        <v>56</v>
      </c>
      <c r="E9" s="35" t="s">
        <v>55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66301101020</v>
      </c>
      <c r="C10" s="20" t="s">
        <v>2</v>
      </c>
      <c r="D10" s="19" t="s">
        <v>54</v>
      </c>
      <c r="E10" s="18" t="s">
        <v>53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66301101021</v>
      </c>
      <c r="C11" s="20" t="s">
        <v>2</v>
      </c>
      <c r="D11" s="19" t="s">
        <v>52</v>
      </c>
      <c r="E11" s="18" t="s">
        <v>51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66301101022</v>
      </c>
      <c r="C12" s="37" t="s">
        <v>2</v>
      </c>
      <c r="D12" s="42" t="s">
        <v>50</v>
      </c>
      <c r="E12" s="35" t="s">
        <v>49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66301101023</v>
      </c>
      <c r="C13" s="30" t="s">
        <v>2</v>
      </c>
      <c r="D13" s="29" t="s">
        <v>48</v>
      </c>
      <c r="E13" s="28" t="s">
        <v>47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66301101024</v>
      </c>
      <c r="C14" s="20" t="s">
        <v>2</v>
      </c>
      <c r="D14" s="23" t="s">
        <v>46</v>
      </c>
      <c r="E14" s="18" t="s">
        <v>45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66301101025</v>
      </c>
      <c r="C15" s="20" t="s">
        <v>5</v>
      </c>
      <c r="D15" s="19" t="s">
        <v>44</v>
      </c>
      <c r="E15" s="18" t="s">
        <v>43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66301101027</v>
      </c>
      <c r="C16" s="20" t="s">
        <v>2</v>
      </c>
      <c r="D16" s="19" t="s">
        <v>42</v>
      </c>
      <c r="E16" s="18" t="s">
        <v>41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23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7</v>
      </c>
      <c r="C53" s="4" t="str">
        <f>_xlfn.CONCAT("หญิง = ",COUNTIF(C8:C52,"น.ส."))</f>
        <v>หญิง = 2</v>
      </c>
      <c r="D53" s="4" t="str">
        <f>_xlfn.CONCAT("ชาย = ",COUNTIF(E8:E52,"นาย"))</f>
        <v>ชาย = 0</v>
      </c>
      <c r="E53" s="1" t="str">
        <f>_xlfn.CONCAT("รวม = ",COUNTA(C8:C52))</f>
        <v>รวม = 9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ส2.1ขบ(ม.6)</vt:lpstr>
      <vt:lpstr>ส2.2ขบ</vt:lpstr>
      <vt:lpstr>'ส2.1ขบ(ม.6)'!Print_Area</vt:lpstr>
      <vt:lpstr>ส2.2ขบ!Print_Area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2024-11-26T02:52:06Z</dcterms:created>
  <dcterms:modified xsi:type="dcterms:W3CDTF">2024-11-26T02:52:22Z</dcterms:modified>
</cp:coreProperties>
</file>