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B57F1A69-DC40-4425-A4DD-4DF8D1020CA8}" xr6:coauthVersionLast="47" xr6:coauthVersionMax="47" xr10:uidLastSave="{00000000-0000-0000-0000-000000000000}"/>
  <bookViews>
    <workbookView xWindow="-120" yWindow="-120" windowWidth="29040" windowHeight="15840" xr2:uid="{45F7896B-D3B7-4765-BDD1-7B324414B2B7}"/>
  </bookViews>
  <sheets>
    <sheet name="ส2.1ทค.ม.6" sheetId="1" r:id="rId1"/>
    <sheet name="ส2.2ทค" sheetId="2" r:id="rId2"/>
    <sheet name="ส2.3ทท(ทวิ)" sheetId="3" r:id="rId3"/>
    <sheet name="ส2.4ทอ" sheetId="4" r:id="rId4"/>
  </sheets>
  <definedNames>
    <definedName name="_xlnm.Print_Area" localSheetId="0">'ส2.1ทค.ม.6'!$A$1:$W$53</definedName>
    <definedName name="_xlnm.Print_Area" localSheetId="1">'ส2.2ทค'!$A$1:$W$53</definedName>
    <definedName name="_xlnm.Print_Area" localSheetId="2">'ส2.3ทท(ทวิ)'!$A$1:$W$53</definedName>
    <definedName name="_xlnm.Print_Area" localSheetId="3">'ส2.4ทอ'!$A$1:$W$53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4" l="1"/>
  <c r="C53" i="4"/>
  <c r="D53" i="4"/>
  <c r="E53" i="4"/>
  <c r="B53" i="3"/>
  <c r="C53" i="3"/>
  <c r="D53" i="3"/>
  <c r="E53" i="3"/>
  <c r="B53" i="2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<sst xmlns="http://schemas.openxmlformats.org/spreadsheetml/2006/main" count="250" uniqueCount="156">
  <si>
    <t>เดชดำรงศักดิ์</t>
  </si>
  <si>
    <t>อลงกรณ์</t>
  </si>
  <si>
    <t>นาย</t>
  </si>
  <si>
    <t>ไชยกิจกุล</t>
  </si>
  <si>
    <t>อภิสิทธิ์</t>
  </si>
  <si>
    <t>วงษ์ภักดี</t>
  </si>
  <si>
    <t>อนุชิต</t>
  </si>
  <si>
    <t>วรรณรมย์</t>
  </si>
  <si>
    <t>สุรชาติ</t>
  </si>
  <si>
    <t>จิตร์งามขำ</t>
  </si>
  <si>
    <t>ศุภพล</t>
  </si>
  <si>
    <t>เตี้ยเนตร</t>
  </si>
  <si>
    <t>ศิริโชค</t>
  </si>
  <si>
    <t>ทองศิริ</t>
  </si>
  <si>
    <t>วิศรุต</t>
  </si>
  <si>
    <t>เกตจันทร</t>
  </si>
  <si>
    <t>วัฒนา</t>
  </si>
  <si>
    <t>ปุยอ๊อก</t>
  </si>
  <si>
    <t>วัฒนเทพ</t>
  </si>
  <si>
    <t>พูลสวัสดิ์</t>
  </si>
  <si>
    <t>วชิรวิชญ์</t>
  </si>
  <si>
    <t>ไม้แก้ว</t>
  </si>
  <si>
    <t>โยษิตา</t>
  </si>
  <si>
    <t>น.ส.</t>
  </si>
  <si>
    <t>คำมี</t>
  </si>
  <si>
    <t>โยธิน</t>
  </si>
  <si>
    <t>จันทร์ใหญ่</t>
  </si>
  <si>
    <t>ภัคนันท์</t>
  </si>
  <si>
    <t>สำแดงเดช</t>
  </si>
  <si>
    <t>ภวัต</t>
  </si>
  <si>
    <t>รัตนวัย</t>
  </si>
  <si>
    <t>พิมพ์วรีย์</t>
  </si>
  <si>
    <t>ดำรงค์สกุล</t>
  </si>
  <si>
    <t>โปษัณ</t>
  </si>
  <si>
    <t>แซ่เล้า</t>
  </si>
  <si>
    <t>นครินทร์</t>
  </si>
  <si>
    <t>พร้อมจันทึก</t>
  </si>
  <si>
    <t>ดนุพล</t>
  </si>
  <si>
    <t>คงอุดมเกียรติ</t>
  </si>
  <si>
    <t>ฐิติวัฒน์</t>
  </si>
  <si>
    <t>พันทะสา</t>
  </si>
  <si>
    <t>ชลธิชา</t>
  </si>
  <si>
    <t>วิรัตนโท</t>
  </si>
  <si>
    <t>ก้องเกียรติ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</si>
  <si>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</si>
  <si>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</si>
  <si>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</si>
  <si>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</si>
  <si>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นางกาญจนา กู้สุจริต</t>
  </si>
  <si>
    <t>เทคโนโลยีคอมพิวเตอร์</t>
  </si>
  <si>
    <t>สาขาวิชา</t>
  </si>
  <si>
    <t>ภาคเรียนที่  2       ปีการศึกษา  2567</t>
  </si>
  <si>
    <t>กลุ่ม</t>
  </si>
  <si>
    <t>คอมพิวเตอร์ฮาร์ดแวร์  ปวส.2/1 (ม.6)</t>
  </si>
  <si>
    <t>ใบรายชื่อนักศึกษา สาขางาน</t>
  </si>
  <si>
    <t>ปวส.2/1 ทค.(ม.6)</t>
  </si>
  <si>
    <t>วิทยาลัยเทคนิคราชบุรี</t>
  </si>
  <si>
    <t>พลายงาม</t>
  </si>
  <si>
    <t>อัทธนีย์</t>
  </si>
  <si>
    <t>เรืองสมบูรณ์</t>
  </si>
  <si>
    <t>สุพรรณ</t>
  </si>
  <si>
    <t>ดีเงินทอง</t>
  </si>
  <si>
    <t>ศิริวดี</t>
  </si>
  <si>
    <t>ปิ่นแก้ว</t>
  </si>
  <si>
    <t>วิวัฒน์</t>
  </si>
  <si>
    <t>หมื่นสนิท</t>
  </si>
  <si>
    <t>วิลาวัณย์</t>
  </si>
  <si>
    <t>มีสมบูรณ์</t>
  </si>
  <si>
    <t>มนัสวี</t>
  </si>
  <si>
    <t>สงบวาจา</t>
  </si>
  <si>
    <t>พีรภัทร</t>
  </si>
  <si>
    <t>สิริประทูทอง</t>
  </si>
  <si>
    <t>ปริญญา</t>
  </si>
  <si>
    <t>เวชฤทธิ์</t>
  </si>
  <si>
    <t>ณัฐนนท์</t>
  </si>
  <si>
    <t>ทับทิม</t>
  </si>
  <si>
    <t>ณฤพนธ์</t>
  </si>
  <si>
    <t>สายหยุด</t>
  </si>
  <si>
    <t>ชัชพล</t>
  </si>
  <si>
    <t>หงส์ษา</t>
  </si>
  <si>
    <t>ขวัญฤดี</t>
  </si>
  <si>
    <t>คอมพิวเตอร์ฮาร์ดแวร์ ปวส.2/2</t>
  </si>
  <si>
    <t>ปวส.2/2 ทค.</t>
  </si>
  <si>
    <t>สัตตารุ่ง</t>
  </si>
  <si>
    <t>อภิรักษ์</t>
  </si>
  <si>
    <t>เหรียญสุวรรณ</t>
  </si>
  <si>
    <t>อดิภัทร</t>
  </si>
  <si>
    <t>พานตรี</t>
  </si>
  <si>
    <t>สุทธิดา</t>
  </si>
  <si>
    <t>คล้ายพันธ์</t>
  </si>
  <si>
    <t>วศิน</t>
  </si>
  <si>
    <t>วงษ์ชาติ</t>
  </si>
  <si>
    <t>วชิรพงศ์</t>
  </si>
  <si>
    <t>ทองดอนเก็บ</t>
  </si>
  <si>
    <t>ยศธรรม</t>
  </si>
  <si>
    <t>จีนสุกร</t>
  </si>
  <si>
    <t>ภูธเนศ</t>
  </si>
  <si>
    <t>ชมภูพันธ์</t>
  </si>
  <si>
    <t>บวรเทพ</t>
  </si>
  <si>
    <t>จอมเพชร</t>
  </si>
  <si>
    <t>ธีรวุฒิ</t>
  </si>
  <si>
    <t>ร่วมทอง</t>
  </si>
  <si>
    <t>ธนวัฒน์</t>
  </si>
  <si>
    <t>กลัดงาม</t>
  </si>
  <si>
    <t>ธนรัตน์</t>
  </si>
  <si>
    <t>เรือนแก้ว</t>
  </si>
  <si>
    <t>ชญานนท์</t>
  </si>
  <si>
    <t>มากน้อยแถม</t>
  </si>
  <si>
    <t>กิตติพัฒน์</t>
  </si>
  <si>
    <t>ครูที่ปรึกษา : นายธีระศักดิ์  ฉวีศักดิ์</t>
  </si>
  <si>
    <t>เทคโนโลยีโทรคมนาคม</t>
  </si>
  <si>
    <t>เทคโนโลยีระบบโทรคมนาคม  ปวส.2/3 (ทวิภาคี)</t>
  </si>
  <si>
    <t>ปวส.2/3 ทท.(ทวิ)</t>
  </si>
  <si>
    <t>ปราศมณฑิล</t>
  </si>
  <si>
    <t>อำนาจ</t>
  </si>
  <si>
    <t>สุขใบ</t>
  </si>
  <si>
    <t>สรศักดิ์</t>
  </si>
  <si>
    <t>คำพา</t>
  </si>
  <si>
    <t>ศิริลักษณ์</t>
  </si>
  <si>
    <t>จันทรศร</t>
  </si>
  <si>
    <t>ศักดิพัฒน์</t>
  </si>
  <si>
    <t>ศุรสิทธิ์</t>
  </si>
  <si>
    <t>เรืองแก้ว</t>
  </si>
  <si>
    <t>วีรภัทร</t>
  </si>
  <si>
    <t>สุขเสถียร</t>
  </si>
  <si>
    <t>วิรุฬห์</t>
  </si>
  <si>
    <t>สิทธิตรี</t>
  </si>
  <si>
    <t>มนัสชนก</t>
  </si>
  <si>
    <t>อ่อนละมูล</t>
  </si>
  <si>
    <t>พรเลิศ</t>
  </si>
  <si>
    <t>เบญจวรรณ</t>
  </si>
  <si>
    <t>ปฏิภาณ</t>
  </si>
  <si>
    <t>ช้อยสกุล</t>
  </si>
  <si>
    <t>นันทวัฒน์</t>
  </si>
  <si>
    <t>เพิ่มวงค์</t>
  </si>
  <si>
    <t>ธัญญารัตน์</t>
  </si>
  <si>
    <t>ยังสบาย</t>
  </si>
  <si>
    <t>ธรรณภัทร</t>
  </si>
  <si>
    <t>ปราบพาลา</t>
  </si>
  <si>
    <t>ณัฐวุฒิ</t>
  </si>
  <si>
    <t>นิยมพันธ์</t>
  </si>
  <si>
    <t>ณัฐดนัย</t>
  </si>
  <si>
    <t>พลบูรณ์</t>
  </si>
  <si>
    <t>ณรงค์ฤทธิ์</t>
  </si>
  <si>
    <t>หมื่นพัน</t>
  </si>
  <si>
    <t>ณภัทร</t>
  </si>
  <si>
    <t>รักพงษ์ไทย</t>
  </si>
  <si>
    <t>ฐิติวัชร์</t>
  </si>
  <si>
    <t>จันมูล</t>
  </si>
  <si>
    <t>ไชยภัทร</t>
  </si>
  <si>
    <t>วงศ์เมือง</t>
  </si>
  <si>
    <t>ชรินทร์</t>
  </si>
  <si>
    <t>ครูที่ปรึกษา : นายอาณัติ  ทองมั่น</t>
  </si>
  <si>
    <t>อิเล็กทรอนิกส์</t>
  </si>
  <si>
    <t>อิเล็กทรอนิกส์อุตสาหกรรม ปวส.2/4</t>
  </si>
  <si>
    <t>ปวส.2/4 ทอ.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</si>
</sst>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1" fontId="3" fillId="0" borderId="25" xfId="1" applyNumberFormat="1" applyFont="1" applyBorder="1" applyAlignment="1">
      <alignment vertical="center"/>
    </xf>
    <xf numFmtId="1" fontId="3" fillId="0" borderId="40" xfId="1" applyNumberFormat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9C0223C4-2A78-4A38-BA05-9C80492EC25B}"/>
    <cellStyle name="ปกติ_รายชื่อสอน2-2550" xfId="1" xr:uid="{BFCF037C-859B-45AD-AE17-7AFA60BE60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47FA8-665B-486D-AAF8-00EDAB318731}">
  <sheetPr>
    <tabColor rgb="FF00B0F0"/>
  </sheetPr>
  <dimension ref="A1:W53"/>
  <sheetViews>
    <sheetView tabSelected="1" zoomScaleNormal="100" workbookViewId="0">
      <selection activeCell="F4" sqref="F4:W5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56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55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54</v>
      </c>
      <c r="B2" s="78"/>
      <c r="C2" s="78"/>
      <c r="D2" s="77" t="s">
        <v>53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52</v>
      </c>
      <c r="Q2" s="76"/>
      <c r="R2" s="75">
        <v>663012811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51</v>
      </c>
      <c r="B3" s="74"/>
      <c r="C3" s="74"/>
      <c r="D3" s="74"/>
      <c r="E3" s="73" t="s">
        <v>50</v>
      </c>
      <c r="F3" s="72" t="s">
        <v>49</v>
      </c>
      <c r="G3" s="72"/>
      <c r="H3" s="72"/>
      <c r="I3" s="72"/>
      <c r="J3" s="72"/>
      <c r="K3" s="72"/>
      <c r="L3" s="72" t="s">
        <v>48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47</v>
      </c>
      <c r="B4" s="70" t="s">
        <v>46</v>
      </c>
      <c r="C4" s="70" t="s">
        <v>45</v>
      </c>
      <c r="D4" s="70"/>
      <c r="E4" s="70"/>
      <c r="F4" s="69" t="s">
        <v>44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66301281001</v>
      </c>
      <c r="C8" s="49" t="s">
        <v>2</v>
      </c>
      <c r="D8" s="48" t="s">
        <v>43</v>
      </c>
      <c r="E8" s="47" t="s">
        <v>42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66301281003</v>
      </c>
      <c r="C9" s="20" t="s">
        <v>23</v>
      </c>
      <c r="D9" s="23" t="s">
        <v>41</v>
      </c>
      <c r="E9" s="18" t="s">
        <v>40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66301281004</v>
      </c>
      <c r="C10" s="20" t="s">
        <v>2</v>
      </c>
      <c r="D10" s="19" t="s">
        <v>39</v>
      </c>
      <c r="E10" s="18" t="s">
        <v>38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66301281005</v>
      </c>
      <c r="C11" s="20" t="s">
        <v>2</v>
      </c>
      <c r="D11" s="19" t="s">
        <v>37</v>
      </c>
      <c r="E11" s="18" t="s">
        <v>36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66301281006</v>
      </c>
      <c r="C12" s="37" t="s">
        <v>2</v>
      </c>
      <c r="D12" s="36" t="s">
        <v>35</v>
      </c>
      <c r="E12" s="35" t="s">
        <v>34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66301281007</v>
      </c>
      <c r="C13" s="30" t="s">
        <v>2</v>
      </c>
      <c r="D13" s="29" t="s">
        <v>33</v>
      </c>
      <c r="E13" s="28" t="s">
        <v>32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66301281008</v>
      </c>
      <c r="C14" s="20" t="s">
        <v>23</v>
      </c>
      <c r="D14" s="19" t="s">
        <v>31</v>
      </c>
      <c r="E14" s="18" t="s">
        <v>30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66301281009</v>
      </c>
      <c r="C15" s="20" t="s">
        <v>2</v>
      </c>
      <c r="D15" s="19" t="s">
        <v>29</v>
      </c>
      <c r="E15" s="18" t="s">
        <v>28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66301281010</v>
      </c>
      <c r="C16" s="20" t="s">
        <v>23</v>
      </c>
      <c r="D16" s="19" t="s">
        <v>27</v>
      </c>
      <c r="E16" s="18" t="s">
        <v>26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66301281011</v>
      </c>
      <c r="C17" s="37" t="s">
        <v>2</v>
      </c>
      <c r="D17" s="36" t="s">
        <v>25</v>
      </c>
      <c r="E17" s="35" t="s">
        <v>24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66301281012</v>
      </c>
      <c r="C18" s="30" t="s">
        <v>23</v>
      </c>
      <c r="D18" s="29" t="s">
        <v>22</v>
      </c>
      <c r="E18" s="28" t="s">
        <v>21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66301281013</v>
      </c>
      <c r="C19" s="20" t="s">
        <v>2</v>
      </c>
      <c r="D19" s="19" t="s">
        <v>20</v>
      </c>
      <c r="E19" s="18" t="s">
        <v>19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66301281015</v>
      </c>
      <c r="C20" s="20" t="s">
        <v>2</v>
      </c>
      <c r="D20" s="19" t="s">
        <v>18</v>
      </c>
      <c r="E20" s="18" t="s">
        <v>17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66301281016</v>
      </c>
      <c r="C21" s="20" t="s">
        <v>2</v>
      </c>
      <c r="D21" s="19" t="s">
        <v>16</v>
      </c>
      <c r="E21" s="18" t="s">
        <v>15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66301281017</v>
      </c>
      <c r="C22" s="37" t="s">
        <v>2</v>
      </c>
      <c r="D22" s="42" t="s">
        <v>14</v>
      </c>
      <c r="E22" s="35" t="s">
        <v>13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66301281018</v>
      </c>
      <c r="C23" s="30" t="s">
        <v>2</v>
      </c>
      <c r="D23" s="29" t="s">
        <v>12</v>
      </c>
      <c r="E23" s="28" t="s">
        <v>11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66301281019</v>
      </c>
      <c r="C24" s="20" t="s">
        <v>2</v>
      </c>
      <c r="D24" s="19" t="s">
        <v>10</v>
      </c>
      <c r="E24" s="18" t="s">
        <v>9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66301281020</v>
      </c>
      <c r="C25" s="20" t="s">
        <v>2</v>
      </c>
      <c r="D25" s="23" t="s">
        <v>8</v>
      </c>
      <c r="E25" s="18" t="s">
        <v>7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66301281021</v>
      </c>
      <c r="C26" s="20" t="s">
        <v>2</v>
      </c>
      <c r="D26" s="23" t="s">
        <v>6</v>
      </c>
      <c r="E26" s="18" t="s">
        <v>5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66301281022</v>
      </c>
      <c r="C27" s="37" t="s">
        <v>2</v>
      </c>
      <c r="D27" s="36" t="s">
        <v>4</v>
      </c>
      <c r="E27" s="35" t="s">
        <v>3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66301281023</v>
      </c>
      <c r="C28" s="30" t="s">
        <v>2</v>
      </c>
      <c r="D28" s="29" t="s">
        <v>1</v>
      </c>
      <c r="E28" s="28" t="s">
        <v>0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17</v>
      </c>
      <c r="C53" s="4" t="str">
        <f>_xlfn.CONCAT("หญิง = ",COUNTIF(C8:C52,"น.ส."))</f>
        <v>หญิง = 4</v>
      </c>
      <c r="D53" s="4" t="str">
        <f>_xlfn.CONCAT("ชาย = ",COUNTIF(E8:E52,"นาย"))</f>
        <v>ชาย = 0</v>
      </c>
      <c r="E53" s="1" t="str">
        <f>_xlfn.CONCAT("รวม = ",COUNTA(C8:C52))</f>
        <v>รวม = 21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A6722-AB78-4559-9D6E-11748E1C383A}">
  <sheetPr>
    <tabColor rgb="FF00B0F0"/>
  </sheetPr>
  <dimension ref="A1:W53"/>
  <sheetViews>
    <sheetView zoomScaleNormal="100" workbookViewId="0">
      <selection activeCell="F4" sqref="F4:W5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56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82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54</v>
      </c>
      <c r="B2" s="78"/>
      <c r="C2" s="78"/>
      <c r="D2" s="77" t="s">
        <v>81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52</v>
      </c>
      <c r="Q2" s="76"/>
      <c r="R2" s="75">
        <v>663012812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51</v>
      </c>
      <c r="B3" s="74"/>
      <c r="C3" s="74"/>
      <c r="D3" s="74"/>
      <c r="E3" s="73" t="s">
        <v>50</v>
      </c>
      <c r="F3" s="72" t="s">
        <v>49</v>
      </c>
      <c r="G3" s="72"/>
      <c r="H3" s="72"/>
      <c r="I3" s="72"/>
      <c r="J3" s="72"/>
      <c r="K3" s="72"/>
      <c r="L3" s="72" t="s">
        <v>48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47</v>
      </c>
      <c r="B4" s="70" t="s">
        <v>46</v>
      </c>
      <c r="C4" s="70" t="s">
        <v>45</v>
      </c>
      <c r="D4" s="70"/>
      <c r="E4" s="70"/>
      <c r="F4" s="69" t="s">
        <v>44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66301281024</v>
      </c>
      <c r="C8" s="49" t="s">
        <v>23</v>
      </c>
      <c r="D8" s="48" t="s">
        <v>80</v>
      </c>
      <c r="E8" s="47" t="s">
        <v>79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66301281025</v>
      </c>
      <c r="C9" s="20" t="s">
        <v>2</v>
      </c>
      <c r="D9" s="19" t="s">
        <v>78</v>
      </c>
      <c r="E9" s="18" t="s">
        <v>77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66301281026</v>
      </c>
      <c r="C10" s="20" t="s">
        <v>2</v>
      </c>
      <c r="D10" s="19" t="s">
        <v>76</v>
      </c>
      <c r="E10" s="18" t="s">
        <v>75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66301281027</v>
      </c>
      <c r="C11" s="20" t="s">
        <v>2</v>
      </c>
      <c r="D11" s="23" t="s">
        <v>74</v>
      </c>
      <c r="E11" s="18" t="s">
        <v>73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66301281028</v>
      </c>
      <c r="C12" s="37" t="s">
        <v>2</v>
      </c>
      <c r="D12" s="36" t="s">
        <v>72</v>
      </c>
      <c r="E12" s="35" t="s">
        <v>71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66301281029</v>
      </c>
      <c r="C13" s="30" t="s">
        <v>2</v>
      </c>
      <c r="D13" s="82" t="s">
        <v>70</v>
      </c>
      <c r="E13" s="28" t="s">
        <v>69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66301281030</v>
      </c>
      <c r="C14" s="20" t="s">
        <v>2</v>
      </c>
      <c r="D14" s="19" t="s">
        <v>68</v>
      </c>
      <c r="E14" s="18" t="s">
        <v>67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66301281031</v>
      </c>
      <c r="C15" s="20" t="s">
        <v>23</v>
      </c>
      <c r="D15" s="19" t="s">
        <v>66</v>
      </c>
      <c r="E15" s="18" t="s">
        <v>65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66301281032</v>
      </c>
      <c r="C16" s="20" t="s">
        <v>2</v>
      </c>
      <c r="D16" s="19" t="s">
        <v>64</v>
      </c>
      <c r="E16" s="18" t="s">
        <v>63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66301281034</v>
      </c>
      <c r="C17" s="37" t="s">
        <v>23</v>
      </c>
      <c r="D17" s="42" t="s">
        <v>62</v>
      </c>
      <c r="E17" s="35" t="s">
        <v>61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66301281036</v>
      </c>
      <c r="C18" s="30" t="s">
        <v>2</v>
      </c>
      <c r="D18" s="29" t="s">
        <v>60</v>
      </c>
      <c r="E18" s="28" t="s">
        <v>59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66301281037</v>
      </c>
      <c r="C19" s="20" t="s">
        <v>2</v>
      </c>
      <c r="D19" s="19" t="s">
        <v>58</v>
      </c>
      <c r="E19" s="18" t="s">
        <v>57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9</v>
      </c>
      <c r="C53" s="4" t="str">
        <f>_xlfn.CONCAT("หญิง = ",COUNTIF(C8:C52,"น.ส."))</f>
        <v>หญิง = 3</v>
      </c>
      <c r="D53" s="4" t="str">
        <f>_xlfn.CONCAT("ชาย = ",COUNTIF(E8:E52,"นาย"))</f>
        <v>ชาย = 0</v>
      </c>
      <c r="E53" s="1" t="str">
        <f>_xlfn.CONCAT("รวม = ",COUNTA(C8:C52))</f>
        <v>รวม = 12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2968-3FBB-429A-965F-28F851C111D6}">
  <sheetPr>
    <tabColor rgb="FF00B0F0"/>
  </sheetPr>
  <dimension ref="A1:W53"/>
  <sheetViews>
    <sheetView topLeftCell="B1" zoomScaleNormal="100" workbookViewId="0">
      <selection activeCell="F4" sqref="F4:W5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56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112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54</v>
      </c>
      <c r="B2" s="78"/>
      <c r="C2" s="78"/>
      <c r="D2" s="77" t="s">
        <v>111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52</v>
      </c>
      <c r="Q2" s="76"/>
      <c r="R2" s="75">
        <v>663011911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51</v>
      </c>
      <c r="B3" s="74"/>
      <c r="C3" s="74"/>
      <c r="D3" s="74"/>
      <c r="E3" s="73" t="s">
        <v>50</v>
      </c>
      <c r="F3" s="72" t="s">
        <v>110</v>
      </c>
      <c r="G3" s="72"/>
      <c r="H3" s="72"/>
      <c r="I3" s="72"/>
      <c r="J3" s="72"/>
      <c r="K3" s="72"/>
      <c r="L3" s="72" t="s">
        <v>109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47</v>
      </c>
      <c r="B4" s="70" t="s">
        <v>46</v>
      </c>
      <c r="C4" s="70" t="s">
        <v>45</v>
      </c>
      <c r="D4" s="70"/>
      <c r="E4" s="70"/>
      <c r="F4" s="69" t="s">
        <v>44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66301191001</v>
      </c>
      <c r="C8" s="49" t="s">
        <v>2</v>
      </c>
      <c r="D8" s="48" t="s">
        <v>108</v>
      </c>
      <c r="E8" s="47" t="s">
        <v>107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66301191002</v>
      </c>
      <c r="C9" s="20" t="s">
        <v>2</v>
      </c>
      <c r="D9" s="19" t="s">
        <v>106</v>
      </c>
      <c r="E9" s="18" t="s">
        <v>105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66301191003</v>
      </c>
      <c r="C10" s="20" t="s">
        <v>2</v>
      </c>
      <c r="D10" s="23" t="s">
        <v>104</v>
      </c>
      <c r="E10" s="18" t="s">
        <v>103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66301191004</v>
      </c>
      <c r="C11" s="20" t="s">
        <v>2</v>
      </c>
      <c r="D11" s="19" t="s">
        <v>102</v>
      </c>
      <c r="E11" s="18" t="s">
        <v>101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66301191005</v>
      </c>
      <c r="C12" s="37" t="s">
        <v>2</v>
      </c>
      <c r="D12" s="36" t="s">
        <v>100</v>
      </c>
      <c r="E12" s="35" t="s">
        <v>99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66301191007</v>
      </c>
      <c r="C13" s="30" t="s">
        <v>2</v>
      </c>
      <c r="D13" s="29" t="s">
        <v>98</v>
      </c>
      <c r="E13" s="28" t="s">
        <v>97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66301191008</v>
      </c>
      <c r="C14" s="20" t="s">
        <v>2</v>
      </c>
      <c r="D14" s="19" t="s">
        <v>96</v>
      </c>
      <c r="E14" s="18" t="s">
        <v>95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66301191009</v>
      </c>
      <c r="C15" s="20" t="s">
        <v>2</v>
      </c>
      <c r="D15" s="23" t="s">
        <v>94</v>
      </c>
      <c r="E15" s="18" t="s">
        <v>93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66301191010</v>
      </c>
      <c r="C16" s="20" t="s">
        <v>2</v>
      </c>
      <c r="D16" s="19" t="s">
        <v>92</v>
      </c>
      <c r="E16" s="18" t="s">
        <v>91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66301191011</v>
      </c>
      <c r="C17" s="37" t="s">
        <v>2</v>
      </c>
      <c r="D17" s="42" t="s">
        <v>90</v>
      </c>
      <c r="E17" s="35" t="s">
        <v>89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66301191012</v>
      </c>
      <c r="C18" s="30" t="s">
        <v>23</v>
      </c>
      <c r="D18" s="82" t="s">
        <v>88</v>
      </c>
      <c r="E18" s="28" t="s">
        <v>87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66301191013</v>
      </c>
      <c r="C19" s="20" t="s">
        <v>2</v>
      </c>
      <c r="D19" s="19" t="s">
        <v>86</v>
      </c>
      <c r="E19" s="18" t="s">
        <v>85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66301191014</v>
      </c>
      <c r="C20" s="20" t="s">
        <v>2</v>
      </c>
      <c r="D20" s="19" t="s">
        <v>84</v>
      </c>
      <c r="E20" s="18" t="s">
        <v>83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12</v>
      </c>
      <c r="C53" s="4" t="str">
        <f>_xlfn.CONCAT("หญิง = ",COUNTIF(C8:C52,"น.ส."))</f>
        <v>หญิง = 1</v>
      </c>
      <c r="D53" s="4" t="str">
        <f>_xlfn.CONCAT("ชาย = ",COUNTIF(E8:E52,"นาย"))</f>
        <v>ชาย = 0</v>
      </c>
      <c r="E53" s="1" t="str">
        <f>_xlfn.CONCAT("รวม = ",COUNTA(C8:C52))</f>
        <v>รวม = 13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F70A4-8B6E-4601-AA7E-1270882F7B48}">
  <sheetPr>
    <tabColor rgb="FF00B0F0"/>
  </sheetPr>
  <dimension ref="A1:W53"/>
  <sheetViews>
    <sheetView zoomScaleNormal="100" workbookViewId="0">
      <selection activeCell="F4" sqref="F4:W5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56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155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54</v>
      </c>
      <c r="B2" s="78"/>
      <c r="C2" s="78"/>
      <c r="D2" s="77" t="s">
        <v>154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52</v>
      </c>
      <c r="Q2" s="76"/>
      <c r="R2" s="75">
        <v>663010511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51</v>
      </c>
      <c r="B3" s="74"/>
      <c r="C3" s="74"/>
      <c r="D3" s="74"/>
      <c r="E3" s="73" t="s">
        <v>50</v>
      </c>
      <c r="F3" s="72" t="s">
        <v>153</v>
      </c>
      <c r="G3" s="72"/>
      <c r="H3" s="72"/>
      <c r="I3" s="72"/>
      <c r="J3" s="72"/>
      <c r="K3" s="72"/>
      <c r="L3" s="72" t="s">
        <v>152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47</v>
      </c>
      <c r="B4" s="70" t="s">
        <v>46</v>
      </c>
      <c r="C4" s="70" t="s">
        <v>45</v>
      </c>
      <c r="D4" s="70"/>
      <c r="E4" s="70"/>
      <c r="F4" s="69" t="s">
        <v>44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66301051002</v>
      </c>
      <c r="C8" s="49" t="s">
        <v>2</v>
      </c>
      <c r="D8" s="83" t="s">
        <v>151</v>
      </c>
      <c r="E8" s="47" t="s">
        <v>150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66301051003</v>
      </c>
      <c r="C9" s="20" t="s">
        <v>2</v>
      </c>
      <c r="D9" s="19" t="s">
        <v>149</v>
      </c>
      <c r="E9" s="18" t="s">
        <v>148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66301051004</v>
      </c>
      <c r="C10" s="20" t="s">
        <v>2</v>
      </c>
      <c r="D10" s="23" t="s">
        <v>147</v>
      </c>
      <c r="E10" s="18" t="s">
        <v>146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66301051006</v>
      </c>
      <c r="C11" s="20" t="s">
        <v>2</v>
      </c>
      <c r="D11" s="23" t="s">
        <v>145</v>
      </c>
      <c r="E11" s="18" t="s">
        <v>144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66301051007</v>
      </c>
      <c r="C12" s="37" t="s">
        <v>2</v>
      </c>
      <c r="D12" s="36" t="s">
        <v>143</v>
      </c>
      <c r="E12" s="35" t="s">
        <v>142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66301051008</v>
      </c>
      <c r="C13" s="30" t="s">
        <v>2</v>
      </c>
      <c r="D13" s="29" t="s">
        <v>141</v>
      </c>
      <c r="E13" s="28" t="s">
        <v>140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66301051009</v>
      </c>
      <c r="C14" s="20" t="s">
        <v>2</v>
      </c>
      <c r="D14" s="19" t="s">
        <v>139</v>
      </c>
      <c r="E14" s="18" t="s">
        <v>138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66301051010</v>
      </c>
      <c r="C15" s="20" t="s">
        <v>2</v>
      </c>
      <c r="D15" s="19" t="s">
        <v>137</v>
      </c>
      <c r="E15" s="18" t="s">
        <v>136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66301051011</v>
      </c>
      <c r="C16" s="20" t="s">
        <v>23</v>
      </c>
      <c r="D16" s="19" t="s">
        <v>135</v>
      </c>
      <c r="E16" s="18" t="s">
        <v>134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66301051012</v>
      </c>
      <c r="C17" s="37" t="s">
        <v>2</v>
      </c>
      <c r="D17" s="36" t="s">
        <v>133</v>
      </c>
      <c r="E17" s="35" t="s">
        <v>132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66301051013</v>
      </c>
      <c r="C18" s="30" t="s">
        <v>2</v>
      </c>
      <c r="D18" s="29" t="s">
        <v>131</v>
      </c>
      <c r="E18" s="28" t="s">
        <v>130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66301051015</v>
      </c>
      <c r="C19" s="20" t="s">
        <v>2</v>
      </c>
      <c r="D19" s="23" t="s">
        <v>129</v>
      </c>
      <c r="E19" s="18" t="s">
        <v>128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66301051017</v>
      </c>
      <c r="C20" s="20" t="s">
        <v>23</v>
      </c>
      <c r="D20" s="19" t="s">
        <v>127</v>
      </c>
      <c r="E20" s="18" t="s">
        <v>126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66301051018</v>
      </c>
      <c r="C21" s="20" t="s">
        <v>2</v>
      </c>
      <c r="D21" s="19" t="s">
        <v>125</v>
      </c>
      <c r="E21" s="18" t="s">
        <v>124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66301051019</v>
      </c>
      <c r="C22" s="37" t="s">
        <v>2</v>
      </c>
      <c r="D22" s="36" t="s">
        <v>123</v>
      </c>
      <c r="E22" s="35" t="s">
        <v>122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66301051020</v>
      </c>
      <c r="C23" s="30" t="s">
        <v>2</v>
      </c>
      <c r="D23" s="29" t="s">
        <v>121</v>
      </c>
      <c r="E23" s="28" t="s">
        <v>5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66301051021</v>
      </c>
      <c r="C24" s="20" t="s">
        <v>2</v>
      </c>
      <c r="D24" s="23" t="s">
        <v>120</v>
      </c>
      <c r="E24" s="18" t="s">
        <v>119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66301051022</v>
      </c>
      <c r="C25" s="20" t="s">
        <v>23</v>
      </c>
      <c r="D25" s="19" t="s">
        <v>118</v>
      </c>
      <c r="E25" s="18" t="s">
        <v>117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66301051024</v>
      </c>
      <c r="C26" s="20" t="s">
        <v>2</v>
      </c>
      <c r="D26" s="19" t="s">
        <v>116</v>
      </c>
      <c r="E26" s="18" t="s">
        <v>115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66301051027</v>
      </c>
      <c r="C27" s="37" t="s">
        <v>2</v>
      </c>
      <c r="D27" s="36" t="s">
        <v>114</v>
      </c>
      <c r="E27" s="35" t="s">
        <v>113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23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17</v>
      </c>
      <c r="C53" s="4" t="str">
        <f>_xlfn.CONCAT("หญิง = ",COUNTIF(C8:C52,"น.ส."))</f>
        <v>หญิง = 3</v>
      </c>
      <c r="D53" s="4" t="str">
        <f>_xlfn.CONCAT("ชาย = ",COUNTIF(E8:E52,"นาย"))</f>
        <v>ชาย = 0</v>
      </c>
      <c r="E53" s="1" t="str">
        <f>_xlfn.CONCAT("รวม = ",COUNTA(C8:C52))</f>
        <v>รวม = 20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ส2.1ทค.ม.6</vt:lpstr>
      <vt:lpstr>ส2.2ทค</vt:lpstr>
      <vt:lpstr>ส2.3ทท(ทวิ)</vt:lpstr>
      <vt:lpstr>ส2.4ทอ</vt:lpstr>
      <vt:lpstr>ส2.1ทค.ม.6!Print_Area</vt:lpstr>
      <vt:lpstr>ส2.2ทค!Print_Area</vt:lpstr>
      <vt:lpstr>'ส2.3ทท(ทวิ)'!Print_Area</vt:lpstr>
      <vt:lpstr>ส2.4ทอ!Print_Area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2024-11-26T02:50:43Z</dcterms:created>
  <dcterms:modified xsi:type="dcterms:W3CDTF">2024-11-26T02:50:54Z</dcterms:modified>
</cp:coreProperties>
</file>