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2\"/>
    </mc:Choice>
  </mc:AlternateContent>
  <xr:revisionPtr revIDLastSave="0" documentId="8_{EE759DD2-637B-4F98-A6AA-33A56C89BCDB}" xr6:coauthVersionLast="47" xr6:coauthVersionMax="47" xr10:uidLastSave="{00000000-0000-0000-0000-000000000000}"/>
  <bookViews>
    <workbookView xWindow="-120" yWindow="-120" windowWidth="29040" windowHeight="15840" xr2:uid="{953D6E8F-DCEF-4C1E-B859-44B24118FC8E}"/>
  </bookViews>
  <sheets>
    <sheet name="ส2.1ชย" sheetId="1" r:id="rId1"/>
    <sheet name="ส2.2ชย" sheetId="2" r:id="rId2"/>
    <sheet name="ส2.3ชย(ทวิ)" sheetId="3" r:id="rId3"/>
    <sheet name="ส2.4ชย(ทวิ)" sheetId="4" r:id="rId4"/>
  </sheets>
  <definedNames>
    <definedName name="_xlnm.Print_Area" localSheetId="0">'ส2.1ชย'!$A$1:$W$53</definedName>
    <definedName name="_xlnm.Print_Area" localSheetId="1">'ส2.2ชย'!$A$1:$W$53</definedName>
    <definedName name="_xlnm.Print_Area" localSheetId="2">'ส2.3ชย(ทวิ)'!$A$1:$W$53</definedName>
    <definedName name="_xlnm.Print_Area" localSheetId="3">'ส2.4ชย(ทวิ)'!$A$1:$W$53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4" l="1"/>
  <c r="C53" i="4"/>
  <c r="D53" i="4"/>
  <c r="E53" i="4"/>
  <c r="B53" i="3"/>
  <c r="C53" i="3"/>
  <c r="D53" i="3"/>
  <c r="E53" i="3"/>
  <c r="B53" i="2"/>
  <c r="C53" i="2"/>
  <c r="D53" i="2"/>
  <c r="E53" i="2"/>
  <c r="B53" i="1"/>
  <c r="C53" i="1"/>
  <c r="D53" i="1"/>
  <c r="E53" i="1"/>
</calcChain>
</file>

<file path=xl/sharedStrings.xml><?xml version="1.0" encoding="utf-8"?>
<sst xmlns="http://schemas.openxmlformats.org/spreadsheetml/2006/main" count="281" uniqueCount="159">
  <si>
    <t/>
  </si>
  <si>
    <t>น่วมลิวงศ์</t>
  </si>
  <si>
    <t>อภิพัฒน์</t>
  </si>
  <si>
    <t>นาย</t>
  </si>
  <si>
    <t>เสือคง</t>
  </si>
  <si>
    <t>อภิชัย</t>
  </si>
  <si>
    <t>ทับทิมทอง</t>
  </si>
  <si>
    <t>อนุชิต</t>
  </si>
  <si>
    <t>แก้วจินดา</t>
  </si>
  <si>
    <t>สหรัฐ</t>
  </si>
  <si>
    <t>ชื่นสุวรรณ</t>
  </si>
  <si>
    <t>ศุภากร</t>
  </si>
  <si>
    <t>สกุลพงษ์</t>
  </si>
  <si>
    <t>ศดานนท์</t>
  </si>
  <si>
    <t>ทองแต๊ะ</t>
  </si>
  <si>
    <t>วาปี</t>
  </si>
  <si>
    <t>บาลบุรี</t>
  </si>
  <si>
    <t>ลัทธพล</t>
  </si>
  <si>
    <t>ธนูวงษ์</t>
  </si>
  <si>
    <t>ราเชนทร์</t>
  </si>
  <si>
    <t>รุ่งศรี</t>
  </si>
  <si>
    <t>รณกร</t>
  </si>
  <si>
    <t>ฤทธิ์เดช</t>
  </si>
  <si>
    <t>มงคล</t>
  </si>
  <si>
    <t>เกษมสุขจรัสแสง</t>
  </si>
  <si>
    <t>ภูวนัตถ์</t>
  </si>
  <si>
    <t>ภูริพัฒน์</t>
  </si>
  <si>
    <t>ตันธุวปฐม</t>
  </si>
  <si>
    <t>พิทวัส</t>
  </si>
  <si>
    <t>เนตรสกุล</t>
  </si>
  <si>
    <t>บารมี</t>
  </si>
  <si>
    <t>จินดาคำ</t>
  </si>
  <si>
    <t>ธนาภา</t>
  </si>
  <si>
    <t>น.ส.</t>
  </si>
  <si>
    <t>รักภูมิ</t>
  </si>
  <si>
    <t>ธนวัฒน์</t>
  </si>
  <si>
    <t>โกมลวัจนะ</t>
  </si>
  <si>
    <t>ธนพล</t>
  </si>
  <si>
    <t>-</t>
  </si>
  <si>
    <t>ตาล</t>
  </si>
  <si>
    <t>ไวศยดำรง</t>
  </si>
  <si>
    <t>ณัชพล</t>
  </si>
  <si>
    <t>เกตุนิล</t>
  </si>
  <si>
    <t>ณรงค์เกียรติ</t>
  </si>
  <si>
    <t>มูลรัตน์</t>
  </si>
  <si>
    <t>ชิตินทรีย์</t>
  </si>
  <si>
    <t>ห่วงยวนกลาง</t>
  </si>
  <si>
    <t>ชัยณรงค์</t>
  </si>
  <si>
    <t>สมบัติ</t>
  </si>
  <si>
    <t>ชนะ</t>
  </si>
  <si>
    <t>ศรีสมบูรณ์</t>
  </si>
  <si>
    <t>เจษฎากร</t>
  </si>
  <si>
    <t>ปานสัมฤทธิ์</t>
  </si>
  <si>
    <t>จิรภัทร</t>
  </si>
  <si>
    <t>พลอยแดง</t>
  </si>
  <si>
    <t>โกมินทร์</t>
  </si>
  <si>
    <t>มีวันนัง</t>
  </si>
  <si>
    <t>กิตติศักดิ์</t>
  </si>
  <si>
    <t>นาคีสถิตย์</t>
  </si>
  <si>
    <t>กิตติ</t>
  </si>
  <si>
    <t>เกิดขำ</t>
  </si>
  <si>
    <t>กล้าณรงค์</t>
  </si>
  <si>
    <t>พานทอง</t>
  </si>
  <si>
    <t>กฤษณะ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</si>
  <si>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</si>
  <si>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</si>
  <si>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</si>
  <si>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</si>
  <si>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น.ส.กนิษฐา  เทียนศิริ</t>
  </si>
  <si>
    <t>เทคนิคเครื่องกล</t>
  </si>
  <si>
    <t>สาขาวิชา</t>
  </si>
  <si>
    <t>ภาคเรียนที่  2       ปีการศึกษา  2567</t>
  </si>
  <si>
    <t>กลุ่ม</t>
  </si>
  <si>
    <t>เทคนิคยานยนต์   ปวส.2/1</t>
  </si>
  <si>
    <t>ใบรายชื่อนักศึกษา สาขางาน</t>
  </si>
  <si>
    <t>ปวส.2/1 ชย.</t>
  </si>
  <si>
    <t>วิทยาลัยเทคนิคราชบุรี</t>
  </si>
  <si>
    <t>ไฝเพชร</t>
  </si>
  <si>
    <t>อรรถพล</t>
  </si>
  <si>
    <t>วรรณดี</t>
  </si>
  <si>
    <t>อธิป</t>
  </si>
  <si>
    <t>ช้างเย็น</t>
  </si>
  <si>
    <t>สาธิต</t>
  </si>
  <si>
    <t>อินทร์เกตุ</t>
  </si>
  <si>
    <t>สรยุทธ</t>
  </si>
  <si>
    <t>พจน์สุวรรณ</t>
  </si>
  <si>
    <t>สนธยา</t>
  </si>
  <si>
    <t>สินธุพันธุ์</t>
  </si>
  <si>
    <t>ศุภศักดิ์</t>
  </si>
  <si>
    <t>แสงปล่าว</t>
  </si>
  <si>
    <t>วีรภัทร</t>
  </si>
  <si>
    <t>จันทร์ดี</t>
  </si>
  <si>
    <t>สุขบุญชูเทพ</t>
  </si>
  <si>
    <t>วัฒนา</t>
  </si>
  <si>
    <t>อิ่มเจริญผล</t>
  </si>
  <si>
    <t>วรยศ</t>
  </si>
  <si>
    <t>ยลเบญจพล</t>
  </si>
  <si>
    <t>ปชาบดี</t>
  </si>
  <si>
    <t>พุ่มจิตร</t>
  </si>
  <si>
    <t>นันทพัฒน์</t>
  </si>
  <si>
    <t>พิทักษ์</t>
  </si>
  <si>
    <t>ธรรมนูญ</t>
  </si>
  <si>
    <t>ชมภูพันธ์</t>
  </si>
  <si>
    <t>สกุลไทย</t>
  </si>
  <si>
    <t>ธนบัตร</t>
  </si>
  <si>
    <t>พยัคฆันตร์</t>
  </si>
  <si>
    <t>ทศกร</t>
  </si>
  <si>
    <t>คลังนาค</t>
  </si>
  <si>
    <t>ถิรวัตน์</t>
  </si>
  <si>
    <t>นาคสาทา</t>
  </si>
  <si>
    <t>ดุษฎี</t>
  </si>
  <si>
    <t>อุณยเกียรติ</t>
  </si>
  <si>
    <t>ดลธรรม</t>
  </si>
  <si>
    <t>ฐิติวิทยาสรรค์</t>
  </si>
  <si>
    <t>จิรายุ</t>
  </si>
  <si>
    <t>พวงกลิ่น</t>
  </si>
  <si>
    <t>กิตติกวิน</t>
  </si>
  <si>
    <t>กอล็ฟ</t>
  </si>
  <si>
    <t>ทองมา</t>
  </si>
  <si>
    <t>กรวิชญ์</t>
  </si>
  <si>
    <t>ครอบครอง</t>
  </si>
  <si>
    <t>กนกศักดิ์</t>
  </si>
  <si>
    <t>ครูที่ปรึกษา : นายอุดมพงษ์  โกศลธนทรัพย์</t>
  </si>
  <si>
    <t>เทคนิคยานยนต์   ปวส.2/2</t>
  </si>
  <si>
    <t>ปวส.2/2 ชย.</t>
  </si>
  <si>
    <t>ชมภูธวัช</t>
  </si>
  <si>
    <t>วัชระ</t>
  </si>
  <si>
    <t>บุญทิม</t>
  </si>
  <si>
    <t>พีรพัฒน์</t>
  </si>
  <si>
    <t>แถมมี</t>
  </si>
  <si>
    <t>ปฏิพล</t>
  </si>
  <si>
    <t>บูสะอาด</t>
  </si>
  <si>
    <t>เนวิน</t>
  </si>
  <si>
    <t>บุญมี</t>
  </si>
  <si>
    <t>นัฐวุฒิ</t>
  </si>
  <si>
    <t>มณฑาทิพย์</t>
  </si>
  <si>
    <t>ธันยบูรณ์</t>
  </si>
  <si>
    <t>เครื่องทิพย์</t>
  </si>
  <si>
    <t>ดุสิต</t>
  </si>
  <si>
    <t>แซ่คิ่ว</t>
  </si>
  <si>
    <t>ณรงค์ชัย</t>
  </si>
  <si>
    <t>ขำจา</t>
  </si>
  <si>
    <t>ชยังกูร</t>
  </si>
  <si>
    <t>อยู่กิจติชัย</t>
  </si>
  <si>
    <t>จิรสิน</t>
  </si>
  <si>
    <t>ศรีสมพงษ์</t>
  </si>
  <si>
    <t>กิตติ์ธเนศ</t>
  </si>
  <si>
    <t>ครูที่ปรึกษา : นายคมสัน  ชะตารุ่ง</t>
  </si>
  <si>
    <t>เทคนิคยานยนต์   ปวส.2/3 (ทวิภาคี)</t>
  </si>
  <si>
    <t>ปวส.2/3 ชย.(ทวิ)</t>
  </si>
  <si>
    <t>เข็มพับ</t>
  </si>
  <si>
    <t>ศราวุธ</t>
  </si>
  <si>
    <t>คีรีรักษ์</t>
  </si>
  <si>
    <t>ฐิติกร</t>
  </si>
  <si>
    <t>สาใส</t>
  </si>
  <si>
    <t>กฤติพงศ์</t>
  </si>
  <si>
    <t>ครูที่ปรึกษา : นายเฉลิมชัย  แก้วคำ</t>
  </si>
  <si>
    <t>เทคนิคซ่อมตัวถังและสีรถยนต์  ปวส.2/4 (ทวิภาคี)</t>
  </si>
  <si>
    <t>ปวส.2/4 ชย.(ทวิ)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</si>
</sst>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1" fontId="3" fillId="0" borderId="25" xfId="1" applyNumberFormat="1" applyFont="1" applyBorder="1" applyAlignment="1">
      <alignment vertical="center"/>
    </xf>
    <xf numFmtId="1" fontId="3" fillId="0" borderId="40" xfId="1" applyNumberFormat="1" applyFont="1" applyBorder="1" applyAlignment="1">
      <alignment vertical="center"/>
    </xf>
  </cellXfs>
  <cellStyles count="3">
    <cellStyle name="ปกติ" xfId="0" builtinId="0"/>
    <cellStyle name="ปกติ_ประเมินผล-1-2555" xfId="2" xr:uid="{0DC15F37-54D0-4C5E-82B2-91BC0B64D6B6}"/>
    <cellStyle name="ปกติ_รายชื่อสอน2-2550" xfId="1" xr:uid="{BB08AF7A-38FF-4F4B-8334-31F4F47723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C2DAE-C92F-4318-926C-5FBED3AA5C17}">
  <sheetPr>
    <tabColor rgb="FF00B0F0"/>
  </sheetPr>
  <dimension ref="A1:W53"/>
  <sheetViews>
    <sheetView tabSelected="1" topLeftCell="A20" zoomScaleNormal="100" workbookViewId="0">
      <selection activeCell="D40" sqref="D40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76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75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74</v>
      </c>
      <c r="B2" s="78"/>
      <c r="C2" s="78"/>
      <c r="D2" s="77" t="s">
        <v>73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72</v>
      </c>
      <c r="Q2" s="76"/>
      <c r="R2" s="75">
        <v>663010111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71</v>
      </c>
      <c r="B3" s="74"/>
      <c r="C3" s="74"/>
      <c r="D3" s="74"/>
      <c r="E3" s="73" t="s">
        <v>70</v>
      </c>
      <c r="F3" s="72" t="s">
        <v>69</v>
      </c>
      <c r="G3" s="72"/>
      <c r="H3" s="72"/>
      <c r="I3" s="72"/>
      <c r="J3" s="72"/>
      <c r="K3" s="72"/>
      <c r="L3" s="72" t="s">
        <v>68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67</v>
      </c>
      <c r="B4" s="70" t="s">
        <v>66</v>
      </c>
      <c r="C4" s="70" t="s">
        <v>65</v>
      </c>
      <c r="D4" s="70"/>
      <c r="E4" s="70"/>
      <c r="F4" s="69" t="s">
        <v>64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66301011001</v>
      </c>
      <c r="C8" s="49" t="s">
        <v>3</v>
      </c>
      <c r="D8" s="48" t="s">
        <v>63</v>
      </c>
      <c r="E8" s="47" t="s">
        <v>62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66301011002</v>
      </c>
      <c r="C9" s="20" t="s">
        <v>3</v>
      </c>
      <c r="D9" s="19" t="s">
        <v>61</v>
      </c>
      <c r="E9" s="18" t="s">
        <v>60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66301011003</v>
      </c>
      <c r="C10" s="20" t="s">
        <v>3</v>
      </c>
      <c r="D10" s="19" t="s">
        <v>59</v>
      </c>
      <c r="E10" s="18" t="s">
        <v>58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66301011004</v>
      </c>
      <c r="C11" s="20" t="s">
        <v>3</v>
      </c>
      <c r="D11" s="23" t="s">
        <v>57</v>
      </c>
      <c r="E11" s="18" t="s">
        <v>56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66301011005</v>
      </c>
      <c r="C12" s="37" t="s">
        <v>3</v>
      </c>
      <c r="D12" s="36" t="s">
        <v>55</v>
      </c>
      <c r="E12" s="35" t="s">
        <v>54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66301011006</v>
      </c>
      <c r="C13" s="30" t="s">
        <v>3</v>
      </c>
      <c r="D13" s="29" t="s">
        <v>53</v>
      </c>
      <c r="E13" s="28" t="s">
        <v>52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66301011007</v>
      </c>
      <c r="C14" s="20" t="s">
        <v>3</v>
      </c>
      <c r="D14" s="19" t="s">
        <v>51</v>
      </c>
      <c r="E14" s="18" t="s">
        <v>50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2" customHeight="1" x14ac:dyDescent="0.3">
      <c r="A15" s="22">
        <v>8</v>
      </c>
      <c r="B15" s="40">
        <v>66301011008</v>
      </c>
      <c r="C15" s="20" t="s">
        <v>3</v>
      </c>
      <c r="D15" s="23" t="s">
        <v>49</v>
      </c>
      <c r="E15" s="18" t="s">
        <v>48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66301011009</v>
      </c>
      <c r="C16" s="20" t="s">
        <v>3</v>
      </c>
      <c r="D16" s="19" t="s">
        <v>47</v>
      </c>
      <c r="E16" s="18" t="s">
        <v>46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66301011010</v>
      </c>
      <c r="C17" s="37" t="s">
        <v>33</v>
      </c>
      <c r="D17" s="36" t="s">
        <v>45</v>
      </c>
      <c r="E17" s="35" t="s">
        <v>44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66301011011</v>
      </c>
      <c r="C18" s="30" t="s">
        <v>3</v>
      </c>
      <c r="D18" s="29" t="s">
        <v>43</v>
      </c>
      <c r="E18" s="28" t="s">
        <v>42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66301011012</v>
      </c>
      <c r="C19" s="20" t="s">
        <v>3</v>
      </c>
      <c r="D19" s="19" t="s">
        <v>41</v>
      </c>
      <c r="E19" s="18" t="s">
        <v>40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66301011014</v>
      </c>
      <c r="C20" s="20" t="s">
        <v>3</v>
      </c>
      <c r="D20" s="19" t="s">
        <v>39</v>
      </c>
      <c r="E20" s="18" t="s">
        <v>38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66301011015</v>
      </c>
      <c r="C21" s="20" t="s">
        <v>3</v>
      </c>
      <c r="D21" s="23" t="s">
        <v>37</v>
      </c>
      <c r="E21" s="18" t="s">
        <v>36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66301011016</v>
      </c>
      <c r="C22" s="37" t="s">
        <v>3</v>
      </c>
      <c r="D22" s="36" t="s">
        <v>35</v>
      </c>
      <c r="E22" s="35" t="s">
        <v>34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66301011017</v>
      </c>
      <c r="C23" s="30" t="s">
        <v>33</v>
      </c>
      <c r="D23" s="29" t="s">
        <v>32</v>
      </c>
      <c r="E23" s="28" t="s">
        <v>31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66301011018</v>
      </c>
      <c r="C24" s="20" t="s">
        <v>3</v>
      </c>
      <c r="D24" s="23" t="s">
        <v>30</v>
      </c>
      <c r="E24" s="18" t="s">
        <v>29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66301011019</v>
      </c>
      <c r="C25" s="20" t="s">
        <v>3</v>
      </c>
      <c r="D25" s="19" t="s">
        <v>28</v>
      </c>
      <c r="E25" s="18" t="s">
        <v>27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66301011021</v>
      </c>
      <c r="C26" s="20" t="s">
        <v>3</v>
      </c>
      <c r="D26" s="23" t="s">
        <v>26</v>
      </c>
      <c r="E26" s="18" t="s">
        <v>8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66301011022</v>
      </c>
      <c r="C27" s="37" t="s">
        <v>3</v>
      </c>
      <c r="D27" s="36" t="s">
        <v>25</v>
      </c>
      <c r="E27" s="35" t="s">
        <v>24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66301011023</v>
      </c>
      <c r="C28" s="30" t="s">
        <v>3</v>
      </c>
      <c r="D28" s="29" t="s">
        <v>23</v>
      </c>
      <c r="E28" s="28" t="s">
        <v>22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66301011024</v>
      </c>
      <c r="C29" s="20" t="s">
        <v>3</v>
      </c>
      <c r="D29" s="19" t="s">
        <v>21</v>
      </c>
      <c r="E29" s="18" t="s">
        <v>20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66301011025</v>
      </c>
      <c r="C30" s="20" t="s">
        <v>3</v>
      </c>
      <c r="D30" s="19" t="s">
        <v>19</v>
      </c>
      <c r="E30" s="18" t="s">
        <v>18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66301011026</v>
      </c>
      <c r="C31" s="20" t="s">
        <v>3</v>
      </c>
      <c r="D31" s="19" t="s">
        <v>17</v>
      </c>
      <c r="E31" s="18" t="s">
        <v>16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66301011027</v>
      </c>
      <c r="C32" s="37" t="s">
        <v>3</v>
      </c>
      <c r="D32" s="36" t="s">
        <v>15</v>
      </c>
      <c r="E32" s="35" t="s">
        <v>14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66301011028</v>
      </c>
      <c r="C33" s="30" t="s">
        <v>3</v>
      </c>
      <c r="D33" s="29" t="s">
        <v>13</v>
      </c>
      <c r="E33" s="28" t="s">
        <v>12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66301011029</v>
      </c>
      <c r="C34" s="20" t="s">
        <v>3</v>
      </c>
      <c r="D34" s="19" t="s">
        <v>11</v>
      </c>
      <c r="E34" s="18" t="s">
        <v>10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66301011030</v>
      </c>
      <c r="C35" s="20" t="s">
        <v>3</v>
      </c>
      <c r="D35" s="19" t="s">
        <v>9</v>
      </c>
      <c r="E35" s="18" t="s">
        <v>8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66301011031</v>
      </c>
      <c r="C36" s="20" t="s">
        <v>3</v>
      </c>
      <c r="D36" s="19" t="s">
        <v>7</v>
      </c>
      <c r="E36" s="18" t="s">
        <v>6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66301011032</v>
      </c>
      <c r="C37" s="37" t="s">
        <v>3</v>
      </c>
      <c r="D37" s="42" t="s">
        <v>5</v>
      </c>
      <c r="E37" s="35" t="s">
        <v>4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66301011033</v>
      </c>
      <c r="C38" s="30" t="s">
        <v>3</v>
      </c>
      <c r="D38" s="29" t="s">
        <v>2</v>
      </c>
      <c r="E38" s="28" t="s">
        <v>1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23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0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0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0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29</v>
      </c>
      <c r="C53" s="4" t="str">
        <f>_xlfn.CONCAT("หญิง = ",COUNTIF(C8:C52,"น.ส."))</f>
        <v>หญิง = 2</v>
      </c>
      <c r="D53" s="4" t="str">
        <f>_xlfn.CONCAT("ชาย = ",COUNTIF(E8:E52,"นาย"))</f>
        <v>ชาย = 0</v>
      </c>
      <c r="E53" s="1" t="str">
        <f>_xlfn.CONCAT("รวม = ",COUNTA(C8:C52))</f>
        <v>รวม = 31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C6776-B494-4EAA-A280-D217391FBA29}">
  <sheetPr>
    <tabColor rgb="FF00B0F0"/>
  </sheetPr>
  <dimension ref="A1:W53"/>
  <sheetViews>
    <sheetView topLeftCell="A17" zoomScaleNormal="100" workbookViewId="0">
      <selection activeCell="D40" sqref="D40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76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124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74</v>
      </c>
      <c r="B2" s="78"/>
      <c r="C2" s="78"/>
      <c r="D2" s="77" t="s">
        <v>123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72</v>
      </c>
      <c r="Q2" s="76"/>
      <c r="R2" s="75">
        <v>663010112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71</v>
      </c>
      <c r="B3" s="74"/>
      <c r="C3" s="74"/>
      <c r="D3" s="74"/>
      <c r="E3" s="73" t="s">
        <v>70</v>
      </c>
      <c r="F3" s="72" t="s">
        <v>69</v>
      </c>
      <c r="G3" s="72"/>
      <c r="H3" s="72"/>
      <c r="I3" s="72"/>
      <c r="J3" s="72"/>
      <c r="K3" s="72"/>
      <c r="L3" s="72" t="s">
        <v>122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67</v>
      </c>
      <c r="B4" s="70" t="s">
        <v>66</v>
      </c>
      <c r="C4" s="70" t="s">
        <v>65</v>
      </c>
      <c r="D4" s="70"/>
      <c r="E4" s="70"/>
      <c r="F4" s="69" t="s">
        <v>64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66301011035</v>
      </c>
      <c r="C8" s="49" t="s">
        <v>3</v>
      </c>
      <c r="D8" s="83" t="s">
        <v>121</v>
      </c>
      <c r="E8" s="47" t="s">
        <v>120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66301011036</v>
      </c>
      <c r="C9" s="20" t="s">
        <v>3</v>
      </c>
      <c r="D9" s="19" t="s">
        <v>119</v>
      </c>
      <c r="E9" s="18" t="s">
        <v>118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66301011037</v>
      </c>
      <c r="C10" s="20" t="s">
        <v>3</v>
      </c>
      <c r="D10" s="19" t="s">
        <v>117</v>
      </c>
      <c r="E10" s="18" t="s">
        <v>38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66301011039</v>
      </c>
      <c r="C11" s="20" t="s">
        <v>3</v>
      </c>
      <c r="D11" s="19" t="s">
        <v>116</v>
      </c>
      <c r="E11" s="18" t="s">
        <v>115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66301011040</v>
      </c>
      <c r="C12" s="37" t="s">
        <v>3</v>
      </c>
      <c r="D12" s="42" t="s">
        <v>114</v>
      </c>
      <c r="E12" s="35" t="s">
        <v>113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66301011043</v>
      </c>
      <c r="C13" s="30" t="s">
        <v>3</v>
      </c>
      <c r="D13" s="29" t="s">
        <v>112</v>
      </c>
      <c r="E13" s="28" t="s">
        <v>111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66301011044</v>
      </c>
      <c r="C14" s="20" t="s">
        <v>3</v>
      </c>
      <c r="D14" s="19" t="s">
        <v>110</v>
      </c>
      <c r="E14" s="18" t="s">
        <v>109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66301011045</v>
      </c>
      <c r="C15" s="20" t="s">
        <v>3</v>
      </c>
      <c r="D15" s="19" t="s">
        <v>108</v>
      </c>
      <c r="E15" s="18" t="s">
        <v>107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66301011046</v>
      </c>
      <c r="C16" s="20" t="s">
        <v>3</v>
      </c>
      <c r="D16" s="19" t="s">
        <v>106</v>
      </c>
      <c r="E16" s="18" t="s">
        <v>105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66301011047</v>
      </c>
      <c r="C17" s="37" t="s">
        <v>3</v>
      </c>
      <c r="D17" s="36" t="s">
        <v>104</v>
      </c>
      <c r="E17" s="35" t="s">
        <v>103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66301011048</v>
      </c>
      <c r="C18" s="30" t="s">
        <v>3</v>
      </c>
      <c r="D18" s="29" t="s">
        <v>35</v>
      </c>
      <c r="E18" s="28" t="s">
        <v>102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66301011049</v>
      </c>
      <c r="C19" s="20" t="s">
        <v>3</v>
      </c>
      <c r="D19" s="23" t="s">
        <v>101</v>
      </c>
      <c r="E19" s="18" t="s">
        <v>100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66301011050</v>
      </c>
      <c r="C20" s="20" t="s">
        <v>3</v>
      </c>
      <c r="D20" s="19" t="s">
        <v>99</v>
      </c>
      <c r="E20" s="18" t="s">
        <v>98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66301011052</v>
      </c>
      <c r="C21" s="20" t="s">
        <v>3</v>
      </c>
      <c r="D21" s="19" t="s">
        <v>97</v>
      </c>
      <c r="E21" s="18" t="s">
        <v>96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66301011054</v>
      </c>
      <c r="C22" s="37" t="s">
        <v>3</v>
      </c>
      <c r="D22" s="42" t="s">
        <v>95</v>
      </c>
      <c r="E22" s="35" t="s">
        <v>94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66301011055</v>
      </c>
      <c r="C23" s="30" t="s">
        <v>3</v>
      </c>
      <c r="D23" s="82" t="s">
        <v>93</v>
      </c>
      <c r="E23" s="28" t="s">
        <v>92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66301011057</v>
      </c>
      <c r="C24" s="20" t="s">
        <v>3</v>
      </c>
      <c r="D24" s="19" t="s">
        <v>90</v>
      </c>
      <c r="E24" s="18" t="s">
        <v>91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66301011058</v>
      </c>
      <c r="C25" s="20" t="s">
        <v>3</v>
      </c>
      <c r="D25" s="19" t="s">
        <v>90</v>
      </c>
      <c r="E25" s="18" t="s">
        <v>89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66301011062</v>
      </c>
      <c r="C26" s="20" t="s">
        <v>3</v>
      </c>
      <c r="D26" s="19" t="s">
        <v>88</v>
      </c>
      <c r="E26" s="18" t="s">
        <v>87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66301011063</v>
      </c>
      <c r="C27" s="37" t="s">
        <v>3</v>
      </c>
      <c r="D27" s="36" t="s">
        <v>86</v>
      </c>
      <c r="E27" s="35" t="s">
        <v>85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66301011064</v>
      </c>
      <c r="C28" s="30" t="s">
        <v>3</v>
      </c>
      <c r="D28" s="82" t="s">
        <v>84</v>
      </c>
      <c r="E28" s="28" t="s">
        <v>83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66301011065</v>
      </c>
      <c r="C29" s="20" t="s">
        <v>3</v>
      </c>
      <c r="D29" s="19" t="s">
        <v>82</v>
      </c>
      <c r="E29" s="18" t="s">
        <v>81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66301011066</v>
      </c>
      <c r="C30" s="20" t="s">
        <v>3</v>
      </c>
      <c r="D30" s="19" t="s">
        <v>80</v>
      </c>
      <c r="E30" s="18" t="s">
        <v>79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66301011067</v>
      </c>
      <c r="C31" s="20" t="s">
        <v>3</v>
      </c>
      <c r="D31" s="19" t="s">
        <v>78</v>
      </c>
      <c r="E31" s="18" t="s">
        <v>77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23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0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0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0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24</v>
      </c>
      <c r="C53" s="4" t="str">
        <f>_xlfn.CONCAT("หญิง = ",COUNTIF(C8:C52,"น.ส."))</f>
        <v>หญิง = 0</v>
      </c>
      <c r="D53" s="4" t="str">
        <f>_xlfn.CONCAT("ชาย = ",COUNTIF(E8:E52,"นาย"))</f>
        <v>ชาย = 0</v>
      </c>
      <c r="E53" s="1" t="str">
        <f>_xlfn.CONCAT("รวม = ",COUNTA(C8:C52))</f>
        <v>รวม = 24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48483-5800-46FD-9649-71AC53DAA228}">
  <sheetPr>
    <tabColor rgb="FF00B0F0"/>
  </sheetPr>
  <dimension ref="A1:W53"/>
  <sheetViews>
    <sheetView zoomScaleNormal="100" workbookViewId="0">
      <selection activeCell="D40" sqref="D40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76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149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74</v>
      </c>
      <c r="B2" s="78"/>
      <c r="C2" s="78"/>
      <c r="D2" s="77" t="s">
        <v>148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72</v>
      </c>
      <c r="Q2" s="76"/>
      <c r="R2" s="75">
        <v>663010113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71</v>
      </c>
      <c r="B3" s="74"/>
      <c r="C3" s="74"/>
      <c r="D3" s="74"/>
      <c r="E3" s="73" t="s">
        <v>70</v>
      </c>
      <c r="F3" s="72" t="s">
        <v>69</v>
      </c>
      <c r="G3" s="72"/>
      <c r="H3" s="72"/>
      <c r="I3" s="72"/>
      <c r="J3" s="72"/>
      <c r="K3" s="72"/>
      <c r="L3" s="72" t="s">
        <v>147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67</v>
      </c>
      <c r="B4" s="70" t="s">
        <v>66</v>
      </c>
      <c r="C4" s="70" t="s">
        <v>65</v>
      </c>
      <c r="D4" s="70"/>
      <c r="E4" s="70"/>
      <c r="F4" s="69" t="s">
        <v>64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66301011069</v>
      </c>
      <c r="C8" s="49" t="s">
        <v>3</v>
      </c>
      <c r="D8" s="83" t="s">
        <v>146</v>
      </c>
      <c r="E8" s="47" t="s">
        <v>145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66301011070</v>
      </c>
      <c r="C9" s="20" t="s">
        <v>3</v>
      </c>
      <c r="D9" s="23" t="s">
        <v>144</v>
      </c>
      <c r="E9" s="18" t="s">
        <v>143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66301011071</v>
      </c>
      <c r="C10" s="20" t="s">
        <v>3</v>
      </c>
      <c r="D10" s="19" t="s">
        <v>142</v>
      </c>
      <c r="E10" s="18" t="s">
        <v>141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66301011072</v>
      </c>
      <c r="C11" s="20" t="s">
        <v>3</v>
      </c>
      <c r="D11" s="19" t="s">
        <v>140</v>
      </c>
      <c r="E11" s="18" t="s">
        <v>139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66301011073</v>
      </c>
      <c r="C12" s="37" t="s">
        <v>3</v>
      </c>
      <c r="D12" s="42" t="s">
        <v>138</v>
      </c>
      <c r="E12" s="35" t="s">
        <v>137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66301011074</v>
      </c>
      <c r="C13" s="30" t="s">
        <v>3</v>
      </c>
      <c r="D13" s="29" t="s">
        <v>136</v>
      </c>
      <c r="E13" s="28" t="s">
        <v>135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66301011075</v>
      </c>
      <c r="C14" s="20" t="s">
        <v>3</v>
      </c>
      <c r="D14" s="19" t="s">
        <v>134</v>
      </c>
      <c r="E14" s="18" t="s">
        <v>133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66301011076</v>
      </c>
      <c r="C15" s="20" t="s">
        <v>3</v>
      </c>
      <c r="D15" s="19" t="s">
        <v>132</v>
      </c>
      <c r="E15" s="18" t="s">
        <v>131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66301011077</v>
      </c>
      <c r="C16" s="20" t="s">
        <v>3</v>
      </c>
      <c r="D16" s="19" t="s">
        <v>130</v>
      </c>
      <c r="E16" s="18" t="s">
        <v>129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66301011078</v>
      </c>
      <c r="C17" s="37" t="s">
        <v>3</v>
      </c>
      <c r="D17" s="36" t="s">
        <v>128</v>
      </c>
      <c r="E17" s="35" t="s">
        <v>127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66301011079</v>
      </c>
      <c r="C18" s="30" t="s">
        <v>3</v>
      </c>
      <c r="D18" s="29" t="s">
        <v>126</v>
      </c>
      <c r="E18" s="28" t="s">
        <v>125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19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23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11</v>
      </c>
      <c r="C53" s="4" t="str">
        <f>_xlfn.CONCAT("หญิง = ",COUNTIF(C8:C52,"น.ส."))</f>
        <v>หญิง = 0</v>
      </c>
      <c r="D53" s="4" t="str">
        <f>_xlfn.CONCAT("ชาย = ",COUNTIF(E8:E52,"นาย"))</f>
        <v>ชาย = 0</v>
      </c>
      <c r="E53" s="1" t="str">
        <f>_xlfn.CONCAT("รวม = ",COUNTA(C8:C52))</f>
        <v>รวม = 11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38262-11F2-4EA1-A8D9-7C1DBF10AC1D}">
  <sheetPr>
    <tabColor rgb="FF00B0F0"/>
  </sheetPr>
  <dimension ref="A1:W53"/>
  <sheetViews>
    <sheetView topLeftCell="B1" zoomScaleNormal="100" workbookViewId="0">
      <selection activeCell="D40" sqref="D40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76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158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74</v>
      </c>
      <c r="B2" s="78"/>
      <c r="C2" s="78"/>
      <c r="D2" s="77" t="s">
        <v>157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72</v>
      </c>
      <c r="Q2" s="76"/>
      <c r="R2" s="75">
        <v>663010131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71</v>
      </c>
      <c r="B3" s="74"/>
      <c r="C3" s="74"/>
      <c r="D3" s="74"/>
      <c r="E3" s="73" t="s">
        <v>70</v>
      </c>
      <c r="F3" s="72" t="s">
        <v>69</v>
      </c>
      <c r="G3" s="72"/>
      <c r="H3" s="72"/>
      <c r="I3" s="72"/>
      <c r="J3" s="72"/>
      <c r="K3" s="72"/>
      <c r="L3" s="72" t="s">
        <v>156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67</v>
      </c>
      <c r="B4" s="70" t="s">
        <v>66</v>
      </c>
      <c r="C4" s="70" t="s">
        <v>65</v>
      </c>
      <c r="D4" s="70"/>
      <c r="E4" s="70"/>
      <c r="F4" s="69" t="s">
        <v>64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66301013001</v>
      </c>
      <c r="C8" s="49" t="s">
        <v>3</v>
      </c>
      <c r="D8" s="83" t="s">
        <v>155</v>
      </c>
      <c r="E8" s="47" t="s">
        <v>154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66301013002</v>
      </c>
      <c r="C9" s="20" t="s">
        <v>3</v>
      </c>
      <c r="D9" s="23" t="s">
        <v>153</v>
      </c>
      <c r="E9" s="18" t="s">
        <v>152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66301013003</v>
      </c>
      <c r="C10" s="20" t="s">
        <v>3</v>
      </c>
      <c r="D10" s="19" t="s">
        <v>151</v>
      </c>
      <c r="E10" s="18" t="s">
        <v>150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/>
      <c r="C11" s="20"/>
      <c r="D11" s="19"/>
      <c r="E11" s="18"/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/>
      <c r="C12" s="37"/>
      <c r="D12" s="42"/>
      <c r="E12" s="35"/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/>
      <c r="C13" s="30"/>
      <c r="D13" s="29"/>
      <c r="E13" s="28"/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/>
      <c r="C14" s="20"/>
      <c r="D14" s="19"/>
      <c r="E14" s="18"/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/>
      <c r="C15" s="20"/>
      <c r="D15" s="19"/>
      <c r="E15" s="18"/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/>
      <c r="C16" s="20"/>
      <c r="D16" s="19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/>
      <c r="C17" s="37"/>
      <c r="D17" s="36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/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19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23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3</v>
      </c>
      <c r="C53" s="4" t="str">
        <f>_xlfn.CONCAT("หญิง = ",COUNTIF(C8:C52,"น.ส."))</f>
        <v>หญิง = 0</v>
      </c>
      <c r="D53" s="4" t="str">
        <f>_xlfn.CONCAT("ชาย = ",COUNTIF(E8:E52,"นาย"))</f>
        <v>ชาย = 0</v>
      </c>
      <c r="E53" s="1" t="str">
        <f>_xlfn.CONCAT("รวม = ",COUNTA(C8:C52))</f>
        <v>รวม = 3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ส2.1ชย</vt:lpstr>
      <vt:lpstr>ส2.2ชย</vt:lpstr>
      <vt:lpstr>ส2.3ชย(ทวิ)</vt:lpstr>
      <vt:lpstr>ส2.4ชย(ทวิ)</vt:lpstr>
      <vt:lpstr>ส2.1ชย!Print_Area</vt:lpstr>
      <vt:lpstr>ส2.2ชย!Print_Area</vt:lpstr>
      <vt:lpstr>'ส2.3ชย(ทวิ)'!Print_Area</vt:lpstr>
      <vt:lpstr>'ส2.4ชย(ทวิ)'!Print_Area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2024-11-26T02:47:26Z</dcterms:created>
  <dcterms:modified xsi:type="dcterms:W3CDTF">2024-11-26T02:47:47Z</dcterms:modified>
</cp:coreProperties>
</file>