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C17B0A13-2A4F-49A6-97FA-827582E1E28B}" xr6:coauthVersionLast="47" xr6:coauthVersionMax="47" xr10:uidLastSave="{00000000-0000-0000-0000-000000000000}"/>
  <bookViews>
    <workbookView xWindow="-120" yWindow="-120" windowWidth="29040" windowHeight="15840" xr2:uid="{DEE481BA-7992-4CEA-B022-4209838CBF63}"/>
  </bookViews>
  <sheets>
    <sheet name="ส1.1ชย" sheetId="1" r:id="rId1"/>
    <sheet name="ส1.2ชย" sheetId="2" r:id="rId2"/>
    <sheet name="ส1.3ชย(ทวิ)" sheetId="3" r:id="rId3"/>
    <sheet name="ส1.4ชย" sheetId="4" r:id="rId4"/>
    <sheet name="ส1ยฟ" sheetId="5" r:id="rId5"/>
  </sheets>
  <definedNames>
    <definedName name="_xlnm._FilterDatabase" localSheetId="0" hidden="1">'ส1.1ชย'!$C$8:$E$36</definedName>
    <definedName name="_xlnm._FilterDatabase" localSheetId="1" hidden="1">'ส1.2ชย'!$C$8:$E$36</definedName>
    <definedName name="_xlnm._FilterDatabase" localSheetId="2" hidden="1">'ส1.3ชย(ทวิ)'!$C$8:$E$36</definedName>
    <definedName name="_xlnm._FilterDatabase" localSheetId="3" hidden="1">'ส1.4ชย'!$C$8:$E$36</definedName>
    <definedName name="_xlnm._FilterDatabase" localSheetId="4" hidden="1">ส1ยฟ!$C$8:$E$36</definedName>
    <definedName name="_xlnm.Print_Area" localSheetId="0">'ส1.1ชย'!$A$1:$W$53</definedName>
    <definedName name="_xlnm.Print_Area" localSheetId="1">'ส1.2ชย'!$A$1:$W$53</definedName>
    <definedName name="_xlnm.Print_Area" localSheetId="2">'ส1.3ชย(ทวิ)'!$A$1:$W$53</definedName>
    <definedName name="_xlnm.Print_Area" localSheetId="3">'ส1.4ชย'!$A$1:$W$53</definedName>
    <definedName name="_xlnm.Print_Area" localSheetId="4">ส1ยฟ!$A$1:$W$53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C53" i="5"/>
  <c r="E53" i="5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C53" i="4"/>
  <c r="E53" i="4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C53" i="3"/>
  <c r="E53" i="3"/>
  <c r="B41" i="2"/>
  <c r="B42" i="2"/>
  <c r="B43" i="2"/>
  <c r="B44" i="2"/>
  <c r="B45" i="2"/>
  <c r="B46" i="2"/>
  <c r="B47" i="2"/>
  <c r="B48" i="2"/>
  <c r="B49" i="2"/>
  <c r="B50" i="2"/>
  <c r="B51" i="2"/>
  <c r="B52" i="2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<sst xmlns="http://schemas.openxmlformats.org/spreadsheetml/2006/main" count="286" uniqueCount="170">
  <si>
    <t>ชาย = 37</t>
  </si>
  <si>
    <t>กลั่นกลิ่นหอม</t>
  </si>
  <si>
    <t>อานนท์</t>
  </si>
  <si>
    <t>นาย</t>
  </si>
  <si>
    <t>อินทร์กลิ่น</t>
  </si>
  <si>
    <t>อัครชัย</t>
  </si>
  <si>
    <t>คงทิม</t>
  </si>
  <si>
    <t>อติวิชญ์</t>
  </si>
  <si>
    <t>อินสว่าง</t>
  </si>
  <si>
    <t>อดิศร</t>
  </si>
  <si>
    <t>อันนาคะ</t>
  </si>
  <si>
    <t>สหพัฒน์</t>
  </si>
  <si>
    <t>ภัทรดำเนินสุข</t>
  </si>
  <si>
    <t>ศรัณยู</t>
  </si>
  <si>
    <t>เทศปัญ</t>
  </si>
  <si>
    <t>วีรวิชญ์</t>
  </si>
  <si>
    <t>ทองชมภูนุช</t>
  </si>
  <si>
    <t>วีรภัทร</t>
  </si>
  <si>
    <t>บ่อคำ</t>
  </si>
  <si>
    <t>วรรณศักดิ์</t>
  </si>
  <si>
    <t>สืบเหล่ารบ</t>
  </si>
  <si>
    <t>ภูมิรินทร์</t>
  </si>
  <si>
    <t>สุดยอด</t>
  </si>
  <si>
    <t>ภาสวัฒน์</t>
  </si>
  <si>
    <t>ตูวิเชียร</t>
  </si>
  <si>
    <t>พิชญุตม์</t>
  </si>
  <si>
    <t>ฮ้อพันธ์ชาติ</t>
  </si>
  <si>
    <t>พัชรพล</t>
  </si>
  <si>
    <t>ครบศร</t>
  </si>
  <si>
    <t>พัชรดนัย</t>
  </si>
  <si>
    <t>บัวงาม</t>
  </si>
  <si>
    <t>ปรมินทร์</t>
  </si>
  <si>
    <t>เบญจกูล</t>
  </si>
  <si>
    <t>เบญจพล</t>
  </si>
  <si>
    <t>บุรมรัตน์</t>
  </si>
  <si>
    <t>นิธิภัทร</t>
  </si>
  <si>
    <t>จันทร์อ่ำ</t>
  </si>
  <si>
    <t>นิธิทัศน์</t>
  </si>
  <si>
    <t>แย้มอุ่น</t>
  </si>
  <si>
    <t>นิติภูมิ</t>
  </si>
  <si>
    <t>จันทรา</t>
  </si>
  <si>
    <t>นราวิชญ์</t>
  </si>
  <si>
    <t>แพรกเซ็น</t>
  </si>
  <si>
    <t>ธีรพงษ์</t>
  </si>
  <si>
    <t>บุญเปรื่อง</t>
  </si>
  <si>
    <t>ธันวา</t>
  </si>
  <si>
    <t>กูลโพธิ์</t>
  </si>
  <si>
    <t>วีระสอน</t>
  </si>
  <si>
    <t>ธรรมสรณ์</t>
  </si>
  <si>
    <t>ง่วนกิม</t>
  </si>
  <si>
    <t>ณัฐสิทธิ์</t>
  </si>
  <si>
    <t>เอี่ยมสอาด</t>
  </si>
  <si>
    <t>ณัฐวุฒิ</t>
  </si>
  <si>
    <t>เปลี่ยนแก้ว</t>
  </si>
  <si>
    <t>จินดาวรรณ</t>
  </si>
  <si>
    <t>น.ส.</t>
  </si>
  <si>
    <t>นิยมดุษดี</t>
  </si>
  <si>
    <t>คณิน</t>
  </si>
  <si>
    <t>สนองค์</t>
  </si>
  <si>
    <t>กิตติศักดิ์</t>
  </si>
  <si>
    <t>กันขำ</t>
  </si>
  <si>
    <t>กิตติภณ</t>
  </si>
  <si>
    <t>ปราบพาล</t>
  </si>
  <si>
    <t>กฤษณะ</t>
  </si>
  <si>
    <t>กล่อมวงค์</t>
  </si>
  <si>
    <t>กฤษฎาพงศ์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</si>
  <si>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</si>
  <si>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</si>
  <si>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</si>
  <si>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</si>
  <si>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นายอนุวัฒน์  อินทรักษา</t>
  </si>
  <si>
    <t>ภาคเรียนที่  2       ปีการศึกษา  2567</t>
  </si>
  <si>
    <t>กลุ่ม</t>
  </si>
  <si>
    <t>สาขาวิชา เทคนิคเครื่องกล</t>
  </si>
  <si>
    <t>ใบรายชื่อนักศึกษา</t>
  </si>
  <si>
    <t>ปวส.1/1 ชย.</t>
  </si>
  <si>
    <t>วิทยาลัยเทคนิคราชบุรี</t>
  </si>
  <si>
    <t>Pre-Ved = 1</t>
  </si>
  <si>
    <t>รวม = 31</t>
  </si>
  <si>
    <t>หญิง = 1</t>
  </si>
  <si>
    <t>ชาย = 30</t>
  </si>
  <si>
    <t>ปลีฟัก</t>
  </si>
  <si>
    <t>กันธีร์</t>
  </si>
  <si>
    <t>ชิดขุนทด</t>
  </si>
  <si>
    <t>อชิตพล</t>
  </si>
  <si>
    <t>มุสิราช</t>
  </si>
  <si>
    <t>สุรศักดิ์</t>
  </si>
  <si>
    <t>จีนโสภา</t>
  </si>
  <si>
    <t>สุภารัตน์</t>
  </si>
  <si>
    <t>มีกลิ่น</t>
  </si>
  <si>
    <t>สิริวิชญ์</t>
  </si>
  <si>
    <t>พูลทรัพย์เจริญ</t>
  </si>
  <si>
    <t>สิรวิชญ์</t>
  </si>
  <si>
    <t>ภู่พูล</t>
  </si>
  <si>
    <t>สิทธิโชค</t>
  </si>
  <si>
    <t>พระยาชน</t>
  </si>
  <si>
    <t>สรกฤช</t>
  </si>
  <si>
    <t>เทพชา</t>
  </si>
  <si>
    <t>วีรภาพ</t>
  </si>
  <si>
    <t>บุญคุ้ม</t>
  </si>
  <si>
    <t>บู่สาลี</t>
  </si>
  <si>
    <t>พีรพัฒน์</t>
  </si>
  <si>
    <t>ภู่ละมาด</t>
  </si>
  <si>
    <t>พิเชฐ</t>
  </si>
  <si>
    <t>บุญสวัสดิ์</t>
  </si>
  <si>
    <t>ปิยพนธ์</t>
  </si>
  <si>
    <t>ขุนจิตร</t>
  </si>
  <si>
    <t>ปฏิภาณ</t>
  </si>
  <si>
    <t>ขำสำราญ</t>
  </si>
  <si>
    <t>ธีรไนย</t>
  </si>
  <si>
    <t>บุญยงค์</t>
  </si>
  <si>
    <t>ธวัชชัย</t>
  </si>
  <si>
    <t>อุ่นเจริญ</t>
  </si>
  <si>
    <t>ธนภัทร</t>
  </si>
  <si>
    <t>โอ้โรม</t>
  </si>
  <si>
    <t>ธนพัฒน์</t>
  </si>
  <si>
    <t>สิงหา</t>
  </si>
  <si>
    <t>ธนกร</t>
  </si>
  <si>
    <t>จันทร</t>
  </si>
  <si>
    <t>คูณกลาง</t>
  </si>
  <si>
    <t>ทีรติ</t>
  </si>
  <si>
    <t>ดาราพันธ์</t>
  </si>
  <si>
    <t>ทัตธน</t>
  </si>
  <si>
    <t>แสนเขื่อน</t>
  </si>
  <si>
    <t>เย็นจิตร์</t>
  </si>
  <si>
    <t>ณกรณ์</t>
  </si>
  <si>
    <t>ภักดี</t>
  </si>
  <si>
    <t>ชัยพงษ์</t>
  </si>
  <si>
    <t>ทับสมุทร</t>
  </si>
  <si>
    <t>ฉัตรชัย</t>
  </si>
  <si>
    <t>แก่นจันทร์</t>
  </si>
  <si>
    <t>เกียรติศักดิ์</t>
  </si>
  <si>
    <t>ทรงกิจ</t>
  </si>
  <si>
    <t>กิตติภูมิ</t>
  </si>
  <si>
    <t>แก้วมณี</t>
  </si>
  <si>
    <t>กิตติพัทธ์</t>
  </si>
  <si>
    <t>ครูที่ปรึกษา : นายธนาศักดิ์  กู้สุจริต</t>
  </si>
  <si>
    <t>ปวส.1/2 ชย.</t>
  </si>
  <si>
    <t>รักดี</t>
  </si>
  <si>
    <t>กลิ่นอยู่</t>
  </si>
  <si>
    <t>วิทวัส</t>
  </si>
  <si>
    <t>วิทยาคม</t>
  </si>
  <si>
    <t>วรกมล</t>
  </si>
  <si>
    <t>สร้อยจินดา</t>
  </si>
  <si>
    <t>ภรภัทร</t>
  </si>
  <si>
    <t>มณีจันทร์</t>
  </si>
  <si>
    <t>จิรภัทร</t>
  </si>
  <si>
    <t>แย้มขยาย</t>
  </si>
  <si>
    <t>กรกมล</t>
  </si>
  <si>
    <t>ครูที่ปรึกษา : นายคมสัน  ชะตารุ่ง</t>
  </si>
  <si>
    <t>ปวส.1/3 ชย.(ทวิ)</t>
  </si>
  <si>
    <t>ยศเมฆ</t>
  </si>
  <si>
    <t>วีระศักดิ์</t>
  </si>
  <si>
    <t>เกษดี</t>
  </si>
  <si>
    <t>วิษณุ</t>
  </si>
  <si>
    <t>บัญชา</t>
  </si>
  <si>
    <t>มีมูลผล</t>
  </si>
  <si>
    <t>ชัยเชษฐ์</t>
  </si>
  <si>
    <t>ครูที่ปรึกษา : นายเฉลิมชัย  แก้วคำ</t>
  </si>
  <si>
    <t>สาขาวิชา เทคโนโลยีอุตสาหกรรมตัวถังและสีรถยนต์</t>
  </si>
  <si>
    <t>ปวส.1/4 ชย.</t>
  </si>
  <si>
    <t>วิจิตโท</t>
  </si>
  <si>
    <t>อภิรักษ์</t>
  </si>
  <si>
    <t>จงจุนกลาง</t>
  </si>
  <si>
    <t>ศิวกร</t>
  </si>
  <si>
    <t>จิระสมบัติ</t>
  </si>
  <si>
    <t>ณกร</t>
  </si>
  <si>
    <t>ครูที่ปรึกษา : นายคำนวณ  ดำเนินคุณากร</t>
  </si>
  <si>
    <t>สาขาวิชา เทคนิคยานยนต์ไฟฟ้า</t>
  </si>
  <si>
    <t>ปวส.1 ยฟ.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</si>
</sst>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4D0D9A8C-8862-4F7C-B98F-8659AAB03519}"/>
    <cellStyle name="ปกติ_รายชื่อสอน2-2550" xfId="1" xr:uid="{A2D4AD49-CF9A-4980-B45C-51FB0CE88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003F-D3A4-49E2-AB11-9A0C48BF48AE}">
  <sheetPr>
    <tabColor rgb="FF00B0F0"/>
  </sheetPr>
  <dimension ref="A1:W53"/>
  <sheetViews>
    <sheetView tabSelected="1" topLeftCell="A16" zoomScaleNormal="100" workbookViewId="0">
      <selection activeCell="B40" sqref="B4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75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74</v>
      </c>
      <c r="B2" s="74"/>
      <c r="C2" s="74"/>
      <c r="D2" s="77" t="s">
        <v>73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72</v>
      </c>
      <c r="Q2" s="76"/>
      <c r="R2" s="75">
        <v>673010101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71</v>
      </c>
      <c r="B3" s="74"/>
      <c r="C3" s="74"/>
      <c r="D3" s="74"/>
      <c r="E3" s="73" t="s">
        <v>70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69</v>
      </c>
      <c r="B4" s="71" t="s">
        <v>68</v>
      </c>
      <c r="C4" s="71" t="s">
        <v>67</v>
      </c>
      <c r="D4" s="71"/>
      <c r="E4" s="71"/>
      <c r="F4" s="70" t="s">
        <v>66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67301010001</v>
      </c>
      <c r="C8" s="51" t="s">
        <v>3</v>
      </c>
      <c r="D8" s="50" t="s">
        <v>65</v>
      </c>
      <c r="E8" s="49" t="s">
        <v>64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67301010002</v>
      </c>
      <c r="C9" s="20" t="s">
        <v>3</v>
      </c>
      <c r="D9" s="19" t="s">
        <v>63</v>
      </c>
      <c r="E9" s="18" t="s">
        <v>62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67301010003</v>
      </c>
      <c r="C10" s="20" t="s">
        <v>3</v>
      </c>
      <c r="D10" s="19" t="s">
        <v>61</v>
      </c>
      <c r="E10" s="18" t="s">
        <v>60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67301010004</v>
      </c>
      <c r="C11" s="20" t="s">
        <v>3</v>
      </c>
      <c r="D11" s="19" t="s">
        <v>59</v>
      </c>
      <c r="E11" s="18" t="s">
        <v>58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67301010005</v>
      </c>
      <c r="C12" s="37" t="s">
        <v>3</v>
      </c>
      <c r="D12" s="42" t="s">
        <v>57</v>
      </c>
      <c r="E12" s="35" t="s">
        <v>56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67301010006</v>
      </c>
      <c r="C13" s="30" t="s">
        <v>55</v>
      </c>
      <c r="D13" s="29" t="s">
        <v>54</v>
      </c>
      <c r="E13" s="28" t="s">
        <v>53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67301010007</v>
      </c>
      <c r="C14" s="20" t="s">
        <v>3</v>
      </c>
      <c r="D14" s="19" t="s">
        <v>52</v>
      </c>
      <c r="E14" s="18" t="s">
        <v>51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67301010008</v>
      </c>
      <c r="C15" s="20" t="s">
        <v>3</v>
      </c>
      <c r="D15" s="23" t="s">
        <v>50</v>
      </c>
      <c r="E15" s="18" t="s">
        <v>49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67301010009</v>
      </c>
      <c r="C16" s="20" t="s">
        <v>3</v>
      </c>
      <c r="D16" s="23" t="s">
        <v>48</v>
      </c>
      <c r="E16" s="18" t="s">
        <v>47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67301010010</v>
      </c>
      <c r="C17" s="37" t="s">
        <v>3</v>
      </c>
      <c r="D17" s="42" t="s">
        <v>45</v>
      </c>
      <c r="E17" s="35" t="s">
        <v>46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67301010011</v>
      </c>
      <c r="C18" s="30" t="s">
        <v>3</v>
      </c>
      <c r="D18" s="29" t="s">
        <v>45</v>
      </c>
      <c r="E18" s="28" t="s">
        <v>44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67301010012</v>
      </c>
      <c r="C19" s="20" t="s">
        <v>3</v>
      </c>
      <c r="D19" s="23" t="s">
        <v>43</v>
      </c>
      <c r="E19" s="18" t="s">
        <v>42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67301010013</v>
      </c>
      <c r="C20" s="20" t="s">
        <v>3</v>
      </c>
      <c r="D20" s="19" t="s">
        <v>41</v>
      </c>
      <c r="E20" s="18" t="s">
        <v>40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67301010014</v>
      </c>
      <c r="C21" s="20" t="s">
        <v>3</v>
      </c>
      <c r="D21" s="19" t="s">
        <v>39</v>
      </c>
      <c r="E21" s="18" t="s">
        <v>38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67301010015</v>
      </c>
      <c r="C22" s="37" t="s">
        <v>3</v>
      </c>
      <c r="D22" s="42" t="s">
        <v>37</v>
      </c>
      <c r="E22" s="35" t="s">
        <v>36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67301010016</v>
      </c>
      <c r="C23" s="30" t="s">
        <v>3</v>
      </c>
      <c r="D23" s="29" t="s">
        <v>35</v>
      </c>
      <c r="E23" s="28" t="s">
        <v>34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67301010017</v>
      </c>
      <c r="C24" s="20" t="s">
        <v>3</v>
      </c>
      <c r="D24" s="23" t="s">
        <v>33</v>
      </c>
      <c r="E24" s="18" t="s">
        <v>32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67301010018</v>
      </c>
      <c r="C25" s="20" t="s">
        <v>3</v>
      </c>
      <c r="D25" s="23" t="s">
        <v>31</v>
      </c>
      <c r="E25" s="18" t="s">
        <v>30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67301010019</v>
      </c>
      <c r="C26" s="20" t="s">
        <v>3</v>
      </c>
      <c r="D26" s="19" t="s">
        <v>29</v>
      </c>
      <c r="E26" s="18" t="s">
        <v>28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67301010020</v>
      </c>
      <c r="C27" s="37" t="s">
        <v>3</v>
      </c>
      <c r="D27" s="42" t="s">
        <v>27</v>
      </c>
      <c r="E27" s="35" t="s">
        <v>26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67301010021</v>
      </c>
      <c r="C28" s="30" t="s">
        <v>3</v>
      </c>
      <c r="D28" s="29" t="s">
        <v>25</v>
      </c>
      <c r="E28" s="28" t="s">
        <v>24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67301010022</v>
      </c>
      <c r="C29" s="20" t="s">
        <v>3</v>
      </c>
      <c r="D29" s="19" t="s">
        <v>23</v>
      </c>
      <c r="E29" s="18" t="s">
        <v>22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67301010023</v>
      </c>
      <c r="C30" s="20" t="s">
        <v>3</v>
      </c>
      <c r="D30" s="19" t="s">
        <v>21</v>
      </c>
      <c r="E30" s="18" t="s">
        <v>20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67301010025</v>
      </c>
      <c r="C31" s="20" t="s">
        <v>3</v>
      </c>
      <c r="D31" s="19" t="s">
        <v>19</v>
      </c>
      <c r="E31" s="18" t="s">
        <v>18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67301010026</v>
      </c>
      <c r="C32" s="37" t="s">
        <v>3</v>
      </c>
      <c r="D32" s="42" t="s">
        <v>17</v>
      </c>
      <c r="E32" s="35" t="s">
        <v>16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67301010027</v>
      </c>
      <c r="C33" s="30" t="s">
        <v>3</v>
      </c>
      <c r="D33" s="43" t="s">
        <v>15</v>
      </c>
      <c r="E33" s="28" t="s">
        <v>14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67301010028</v>
      </c>
      <c r="C34" s="20" t="s">
        <v>3</v>
      </c>
      <c r="D34" s="19" t="s">
        <v>13</v>
      </c>
      <c r="E34" s="18" t="s">
        <v>12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67301010029</v>
      </c>
      <c r="C35" s="20" t="s">
        <v>3</v>
      </c>
      <c r="D35" s="19" t="s">
        <v>11</v>
      </c>
      <c r="E35" s="18" t="s">
        <v>10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67301010030</v>
      </c>
      <c r="C36" s="20" t="s">
        <v>3</v>
      </c>
      <c r="D36" s="19" t="s">
        <v>9</v>
      </c>
      <c r="E36" s="18" t="s">
        <v>8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67301010031</v>
      </c>
      <c r="C37" s="37" t="s">
        <v>3</v>
      </c>
      <c r="D37" s="42" t="s">
        <v>7</v>
      </c>
      <c r="E37" s="35" t="s">
        <v>6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67301010032</v>
      </c>
      <c r="C38" s="30" t="s">
        <v>3</v>
      </c>
      <c r="D38" s="29" t="s">
        <v>5</v>
      </c>
      <c r="E38" s="28" t="s">
        <v>4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67301010033</v>
      </c>
      <c r="C39" s="20" t="s">
        <v>3</v>
      </c>
      <c r="D39" s="19" t="s">
        <v>2</v>
      </c>
      <c r="E39" s="18" t="s">
        <v>1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31</v>
      </c>
      <c r="C53" s="4" t="str">
        <f>_xlfn.CONCAT("หญิง = ",COUNTIF($C$8:$C$52,"น.ส."))</f>
        <v>หญิง = 1</v>
      </c>
      <c r="D53" s="4" t="s">
        <v>0</v>
      </c>
      <c r="E53" s="1" t="str">
        <f>_xlfn.CONCAT("รวม = ",COUNTA($C$8:$C$52))</f>
        <v>รวม = 32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C8C0-5680-40B0-A1FD-657AD595C3CE}">
  <sheetPr>
    <tabColor rgb="FF00B0F0"/>
  </sheetPr>
  <dimension ref="A1:W53"/>
  <sheetViews>
    <sheetView topLeftCell="A19" zoomScaleNormal="100" workbookViewId="0">
      <selection activeCell="B40" sqref="B4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137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74</v>
      </c>
      <c r="B2" s="74"/>
      <c r="C2" s="74"/>
      <c r="D2" s="77" t="s">
        <v>73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72</v>
      </c>
      <c r="Q2" s="76"/>
      <c r="R2" s="75">
        <v>673010102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71</v>
      </c>
      <c r="B3" s="74"/>
      <c r="C3" s="74"/>
      <c r="D3" s="74"/>
      <c r="E3" s="73" t="s">
        <v>136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69</v>
      </c>
      <c r="B4" s="71" t="s">
        <v>68</v>
      </c>
      <c r="C4" s="71" t="s">
        <v>67</v>
      </c>
      <c r="D4" s="71"/>
      <c r="E4" s="71"/>
      <c r="F4" s="70" t="s">
        <v>66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67301010035</v>
      </c>
      <c r="C8" s="51" t="s">
        <v>3</v>
      </c>
      <c r="D8" s="50" t="s">
        <v>135</v>
      </c>
      <c r="E8" s="49" t="s">
        <v>134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67301010036</v>
      </c>
      <c r="C9" s="20" t="s">
        <v>3</v>
      </c>
      <c r="D9" s="19" t="s">
        <v>133</v>
      </c>
      <c r="E9" s="18" t="s">
        <v>132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67301010037</v>
      </c>
      <c r="C10" s="20" t="s">
        <v>3</v>
      </c>
      <c r="D10" s="19" t="s">
        <v>131</v>
      </c>
      <c r="E10" s="18" t="s">
        <v>130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67301010038</v>
      </c>
      <c r="C11" s="20" t="s">
        <v>3</v>
      </c>
      <c r="D11" s="19" t="s">
        <v>129</v>
      </c>
      <c r="E11" s="18" t="s">
        <v>128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67301010039</v>
      </c>
      <c r="C12" s="37" t="s">
        <v>3</v>
      </c>
      <c r="D12" s="42" t="s">
        <v>127</v>
      </c>
      <c r="E12" s="35" t="s">
        <v>126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67301010042</v>
      </c>
      <c r="C13" s="30" t="s">
        <v>3</v>
      </c>
      <c r="D13" s="29" t="s">
        <v>125</v>
      </c>
      <c r="E13" s="28" t="s">
        <v>124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67301010043</v>
      </c>
      <c r="C14" s="20" t="s">
        <v>3</v>
      </c>
      <c r="D14" s="19" t="s">
        <v>50</v>
      </c>
      <c r="E14" s="18" t="s">
        <v>123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67301010044</v>
      </c>
      <c r="C15" s="20" t="s">
        <v>3</v>
      </c>
      <c r="D15" s="23" t="s">
        <v>122</v>
      </c>
      <c r="E15" s="18" t="s">
        <v>121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67301010045</v>
      </c>
      <c r="C16" s="20" t="s">
        <v>3</v>
      </c>
      <c r="D16" s="23" t="s">
        <v>120</v>
      </c>
      <c r="E16" s="18" t="s">
        <v>119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67301010047</v>
      </c>
      <c r="C17" s="37" t="s">
        <v>3</v>
      </c>
      <c r="D17" s="42" t="s">
        <v>117</v>
      </c>
      <c r="E17" s="35" t="s">
        <v>118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67301010048</v>
      </c>
      <c r="C18" s="30" t="s">
        <v>3</v>
      </c>
      <c r="D18" s="29" t="s">
        <v>117</v>
      </c>
      <c r="E18" s="28" t="s">
        <v>116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67301010049</v>
      </c>
      <c r="C19" s="20" t="s">
        <v>3</v>
      </c>
      <c r="D19" s="23" t="s">
        <v>115</v>
      </c>
      <c r="E19" s="18" t="s">
        <v>114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67301010050</v>
      </c>
      <c r="C20" s="20" t="s">
        <v>3</v>
      </c>
      <c r="D20" s="19" t="s">
        <v>113</v>
      </c>
      <c r="E20" s="18" t="s">
        <v>112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67301010051</v>
      </c>
      <c r="C21" s="20" t="s">
        <v>3</v>
      </c>
      <c r="D21" s="19" t="s">
        <v>111</v>
      </c>
      <c r="E21" s="18" t="s">
        <v>110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67301010052</v>
      </c>
      <c r="C22" s="37" t="s">
        <v>3</v>
      </c>
      <c r="D22" s="42" t="s">
        <v>109</v>
      </c>
      <c r="E22" s="35" t="s">
        <v>108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67301010053</v>
      </c>
      <c r="C23" s="30" t="s">
        <v>3</v>
      </c>
      <c r="D23" s="29" t="s">
        <v>107</v>
      </c>
      <c r="E23" s="28" t="s">
        <v>106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67301010054</v>
      </c>
      <c r="C24" s="20" t="s">
        <v>3</v>
      </c>
      <c r="D24" s="23" t="s">
        <v>105</v>
      </c>
      <c r="E24" s="18" t="s">
        <v>104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67301010055</v>
      </c>
      <c r="C25" s="20" t="s">
        <v>3</v>
      </c>
      <c r="D25" s="23" t="s">
        <v>103</v>
      </c>
      <c r="E25" s="18" t="s">
        <v>102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67301010056</v>
      </c>
      <c r="C26" s="20" t="s">
        <v>3</v>
      </c>
      <c r="D26" s="19" t="s">
        <v>101</v>
      </c>
      <c r="E26" s="18" t="s">
        <v>100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67301010058</v>
      </c>
      <c r="C27" s="37" t="s">
        <v>3</v>
      </c>
      <c r="D27" s="42" t="s">
        <v>17</v>
      </c>
      <c r="E27" s="35" t="s">
        <v>99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67301010059</v>
      </c>
      <c r="C28" s="30" t="s">
        <v>3</v>
      </c>
      <c r="D28" s="29" t="s">
        <v>98</v>
      </c>
      <c r="E28" s="28" t="s">
        <v>97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67301010060</v>
      </c>
      <c r="C29" s="20" t="s">
        <v>3</v>
      </c>
      <c r="D29" s="19" t="s">
        <v>96</v>
      </c>
      <c r="E29" s="18" t="s">
        <v>95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67301010061</v>
      </c>
      <c r="C30" s="20" t="s">
        <v>3</v>
      </c>
      <c r="D30" s="19" t="s">
        <v>94</v>
      </c>
      <c r="E30" s="18" t="s">
        <v>93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67301010062</v>
      </c>
      <c r="C31" s="20" t="s">
        <v>3</v>
      </c>
      <c r="D31" s="19" t="s">
        <v>92</v>
      </c>
      <c r="E31" s="18" t="s">
        <v>91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67301010063</v>
      </c>
      <c r="C32" s="37" t="s">
        <v>3</v>
      </c>
      <c r="D32" s="42" t="s">
        <v>90</v>
      </c>
      <c r="E32" s="35" t="s">
        <v>89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67301010064</v>
      </c>
      <c r="C33" s="30" t="s">
        <v>55</v>
      </c>
      <c r="D33" s="43" t="s">
        <v>88</v>
      </c>
      <c r="E33" s="28" t="s">
        <v>87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67301010065</v>
      </c>
      <c r="C34" s="20" t="s">
        <v>3</v>
      </c>
      <c r="D34" s="19" t="s">
        <v>86</v>
      </c>
      <c r="E34" s="18" t="s">
        <v>85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67301010066</v>
      </c>
      <c r="C35" s="20" t="s">
        <v>3</v>
      </c>
      <c r="D35" s="19" t="s">
        <v>84</v>
      </c>
      <c r="E35" s="18" t="s">
        <v>83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67301010073</v>
      </c>
      <c r="C36" s="20" t="s">
        <v>3</v>
      </c>
      <c r="D36" s="19" t="s">
        <v>82</v>
      </c>
      <c r="E36" s="18" t="s">
        <v>81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">
        <v>80</v>
      </c>
      <c r="C53" s="4" t="s">
        <v>79</v>
      </c>
      <c r="D53" s="4" t="s">
        <v>0</v>
      </c>
      <c r="E53" s="1" t="s">
        <v>78</v>
      </c>
      <c r="F53" s="2" t="s">
        <v>77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F2682-B94A-4C13-9438-444926EBB8A7}">
  <sheetPr>
    <tabColor rgb="FF00B0F0"/>
  </sheetPr>
  <dimension ref="A1:W53"/>
  <sheetViews>
    <sheetView zoomScale="120" zoomScaleNormal="120" workbookViewId="0">
      <selection activeCell="B40" sqref="B4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150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74</v>
      </c>
      <c r="B2" s="74"/>
      <c r="C2" s="74"/>
      <c r="D2" s="77" t="s">
        <v>73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72</v>
      </c>
      <c r="Q2" s="76"/>
      <c r="R2" s="75">
        <v>673010103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71</v>
      </c>
      <c r="B3" s="74"/>
      <c r="C3" s="74"/>
      <c r="D3" s="74"/>
      <c r="E3" s="73" t="s">
        <v>149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69</v>
      </c>
      <c r="B4" s="71" t="s">
        <v>68</v>
      </c>
      <c r="C4" s="71" t="s">
        <v>67</v>
      </c>
      <c r="D4" s="71"/>
      <c r="E4" s="71"/>
      <c r="F4" s="70" t="s">
        <v>66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67301010067</v>
      </c>
      <c r="C8" s="51" t="s">
        <v>3</v>
      </c>
      <c r="D8" s="50" t="s">
        <v>148</v>
      </c>
      <c r="E8" s="49" t="s">
        <v>147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67301010068</v>
      </c>
      <c r="C9" s="20" t="s">
        <v>3</v>
      </c>
      <c r="D9" s="19" t="s">
        <v>146</v>
      </c>
      <c r="E9" s="18" t="s">
        <v>145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67301010069</v>
      </c>
      <c r="C10" s="20" t="s">
        <v>3</v>
      </c>
      <c r="D10" s="19" t="s">
        <v>144</v>
      </c>
      <c r="E10" s="18" t="s">
        <v>143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67301010070</v>
      </c>
      <c r="C11" s="20" t="s">
        <v>3</v>
      </c>
      <c r="D11" s="19" t="s">
        <v>142</v>
      </c>
      <c r="E11" s="18" t="s">
        <v>141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67301010071</v>
      </c>
      <c r="C12" s="37" t="s">
        <v>3</v>
      </c>
      <c r="D12" s="42" t="s">
        <v>140</v>
      </c>
      <c r="E12" s="35" t="s">
        <v>139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67301010072</v>
      </c>
      <c r="C13" s="30" t="s">
        <v>3</v>
      </c>
      <c r="D13" s="29" t="s">
        <v>9</v>
      </c>
      <c r="E13" s="28" t="s">
        <v>138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tr">
        <f>IF(C14="","",B13+1)</f>
        <v/>
      </c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tr">
        <f>IF(C15="","",B14+1)</f>
        <v/>
      </c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tr">
        <f>IF(C16="","",B15+1)</f>
        <v/>
      </c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tr">
        <f>IF(C17="","",B16+1)</f>
        <v/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6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6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CE09-A719-4C32-BF9F-836698809F40}">
  <sheetPr>
    <tabColor rgb="FF00B0F0"/>
  </sheetPr>
  <dimension ref="A1:W53"/>
  <sheetViews>
    <sheetView zoomScaleNormal="100" workbookViewId="0">
      <selection activeCell="B40" sqref="B4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160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74</v>
      </c>
      <c r="B2" s="74"/>
      <c r="C2" s="74"/>
      <c r="D2" s="77" t="s">
        <v>159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72</v>
      </c>
      <c r="Q2" s="76"/>
      <c r="R2" s="75">
        <v>673014401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71</v>
      </c>
      <c r="B3" s="74"/>
      <c r="C3" s="74"/>
      <c r="D3" s="74"/>
      <c r="E3" s="73" t="s">
        <v>158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69</v>
      </c>
      <c r="B4" s="71" t="s">
        <v>68</v>
      </c>
      <c r="C4" s="71" t="s">
        <v>67</v>
      </c>
      <c r="D4" s="71"/>
      <c r="E4" s="71"/>
      <c r="F4" s="70" t="s">
        <v>66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67301440001</v>
      </c>
      <c r="C8" s="51" t="s">
        <v>3</v>
      </c>
      <c r="D8" s="50" t="s">
        <v>157</v>
      </c>
      <c r="E8" s="49" t="s">
        <v>156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67301440002</v>
      </c>
      <c r="C9" s="20" t="s">
        <v>3</v>
      </c>
      <c r="D9" s="19" t="s">
        <v>155</v>
      </c>
      <c r="E9" s="18" t="s">
        <v>62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67301440003</v>
      </c>
      <c r="C10" s="20" t="s">
        <v>3</v>
      </c>
      <c r="D10" s="19" t="s">
        <v>154</v>
      </c>
      <c r="E10" s="18" t="s">
        <v>153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67301440004</v>
      </c>
      <c r="C11" s="20" t="s">
        <v>3</v>
      </c>
      <c r="D11" s="19" t="s">
        <v>152</v>
      </c>
      <c r="E11" s="18" t="s">
        <v>151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 t="str">
        <f>IF(C12="","",B11+1)</f>
        <v/>
      </c>
      <c r="C12" s="37"/>
      <c r="D12" s="42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tr">
        <f>IF(C13="","",B12+1)</f>
        <v/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tr">
        <f>IF(C14="","",B13+1)</f>
        <v/>
      </c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tr">
        <f>IF(C15="","",B14+1)</f>
        <v/>
      </c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tr">
        <f>IF(C16="","",B15+1)</f>
        <v/>
      </c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tr">
        <f>IF(C17="","",B16+1)</f>
        <v/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4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4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0F9C-4D8F-40FA-AEB2-7F9F14F9CAB0}">
  <sheetPr>
    <tabColor rgb="FF00B0F0"/>
  </sheetPr>
  <dimension ref="A1:W53"/>
  <sheetViews>
    <sheetView zoomScale="120" zoomScaleNormal="120" workbookViewId="0">
      <selection activeCell="B40" sqref="B4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169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74</v>
      </c>
      <c r="B2" s="74"/>
      <c r="C2" s="74"/>
      <c r="D2" s="77" t="s">
        <v>168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72</v>
      </c>
      <c r="Q2" s="76"/>
      <c r="R2" s="75">
        <v>673014301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71</v>
      </c>
      <c r="B3" s="74"/>
      <c r="C3" s="74"/>
      <c r="D3" s="74"/>
      <c r="E3" s="73" t="s">
        <v>167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69</v>
      </c>
      <c r="B4" s="71" t="s">
        <v>68</v>
      </c>
      <c r="C4" s="71" t="s">
        <v>67</v>
      </c>
      <c r="D4" s="71"/>
      <c r="E4" s="71"/>
      <c r="F4" s="70" t="s">
        <v>66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67301430001</v>
      </c>
      <c r="C8" s="51" t="s">
        <v>3</v>
      </c>
      <c r="D8" s="50" t="s">
        <v>166</v>
      </c>
      <c r="E8" s="49" t="s">
        <v>165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67301430002</v>
      </c>
      <c r="C9" s="20" t="s">
        <v>3</v>
      </c>
      <c r="D9" s="19" t="s">
        <v>164</v>
      </c>
      <c r="E9" s="18" t="s">
        <v>163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67301430003</v>
      </c>
      <c r="C10" s="20" t="s">
        <v>3</v>
      </c>
      <c r="D10" s="19" t="s">
        <v>162</v>
      </c>
      <c r="E10" s="18" t="s">
        <v>161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 t="str">
        <f>IF(C11="","",B10+1)</f>
        <v/>
      </c>
      <c r="C11" s="20"/>
      <c r="D11" s="19"/>
      <c r="E11" s="18"/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 t="str">
        <f>IF(C12="","",B11+1)</f>
        <v/>
      </c>
      <c r="C12" s="37"/>
      <c r="D12" s="42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tr">
        <f>IF(C13="","",B12+1)</f>
        <v/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tr">
        <f>IF(C14="","",B13+1)</f>
        <v/>
      </c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tr">
        <f>IF(C15="","",B14+1)</f>
        <v/>
      </c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tr">
        <f>IF(C16="","",B15+1)</f>
        <v/>
      </c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tr">
        <f>IF(C17="","",B16+1)</f>
        <v/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3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3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ส1.1ชย</vt:lpstr>
      <vt:lpstr>ส1.2ชย</vt:lpstr>
      <vt:lpstr>ส1.3ชย(ทวิ)</vt:lpstr>
      <vt:lpstr>ส1.4ชย</vt:lpstr>
      <vt:lpstr>ส1ยฟ</vt:lpstr>
      <vt:lpstr>ส1.1ชย!Print_Area</vt:lpstr>
      <vt:lpstr>ส1.2ชย!Print_Area</vt:lpstr>
      <vt:lpstr>'ส1.3ชย(ทวิ)'!Print_Area</vt:lpstr>
      <vt:lpstr>ส1.4ชย!Print_Area</vt:lpstr>
      <vt:lpstr>ส1ยฟ!Print_Area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2024-11-26T02:28:06Z</dcterms:created>
  <dcterms:modified xsi:type="dcterms:W3CDTF">2024-11-26T02:28:23Z</dcterms:modified>
</cp:coreProperties>
</file>