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B01E5720-B785-4390-BE01-0CD771A4B381}" xr6:coauthVersionLast="47" xr6:coauthVersionMax="47" xr10:uidLastSave="{00000000-0000-0000-0000-000000000000}"/>
  <bookViews>
    <workbookView xWindow="-120" yWindow="-120" windowWidth="29040" windowHeight="15840" xr2:uid="{7BEC320D-D95D-40DC-ABBD-CAF149A4D480}"/>
  </bookViews>
  <sheets>
    <sheet name="3.1ชย" sheetId="1" r:id="rId1"/>
    <sheet name="3.2ชย" sheetId="2" r:id="rId2"/>
    <sheet name="3.3ชย" sheetId="3" r:id="rId3"/>
    <sheet name="3.4ชย(ทวิ)" sheetId="4" r:id="rId4"/>
    <sheet name="3.5ชย" sheetId="5" r:id="rId5"/>
  </sheets>
  <definedNames>
    <definedName name="_xlnm._FilterDatabase" localSheetId="0" hidden="1">'3.1ชย'!$C$8:$E$36</definedName>
    <definedName name="_xlnm._FilterDatabase" localSheetId="1" hidden="1">'3.2ชย'!$C$8:$E$36</definedName>
    <definedName name="_xlnm._FilterDatabase" localSheetId="2" hidden="1">'3.3ชย'!$C$8:$E$36</definedName>
    <definedName name="_xlnm._FilterDatabase" localSheetId="3" hidden="1">'3.4ชย(ทวิ)'!$C$8:$E$36</definedName>
    <definedName name="_xlnm._FilterDatabase" localSheetId="4" hidden="1">'3.5ชย'!$C$8:$E$36</definedName>
    <definedName name="_xlnm.Print_Area" localSheetId="0">'3.1ชย'!$A$1:$W$53</definedName>
    <definedName name="_xlnm.Print_Area" localSheetId="1">'3.2ชย'!$A$1:$W$53</definedName>
    <definedName name="_xlnm.Print_Area" localSheetId="2">'3.3ชย'!$A$1:$W$53</definedName>
    <definedName name="_xlnm.Print_Area" localSheetId="3">'3.4ชย(ทวิ)'!$A$1:$W$53</definedName>
    <definedName name="_xlnm.Print_Area" localSheetId="4">'3.5ชย'!$A$1:$W$53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5" l="1"/>
  <c r="C53" i="5"/>
  <c r="D53" i="5"/>
  <c r="E53" i="5"/>
  <c r="B53" i="4"/>
  <c r="C53" i="4"/>
  <c r="D53" i="4"/>
  <c r="E53" i="4"/>
  <c r="B53" i="3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<sst xmlns="http://schemas.openxmlformats.org/spreadsheetml/2006/main" count="455" uniqueCount="254">
  <si>
    <t/>
  </si>
  <si>
    <t>บุญมี</t>
  </si>
  <si>
    <t>อิทธิพัทธ์</t>
  </si>
  <si>
    <t>นาย</t>
  </si>
  <si>
    <t>จินตานา</t>
  </si>
  <si>
    <t>อัษฎาวุฒ</t>
  </si>
  <si>
    <t>สังข์มณีโชติ</t>
  </si>
  <si>
    <t>อธิณัฏฐ์</t>
  </si>
  <si>
    <t>แก้วจีน</t>
  </si>
  <si>
    <t>สุรพงศ์</t>
  </si>
  <si>
    <t>ธงเพ่ง</t>
  </si>
  <si>
    <t>สิรวิชญ์</t>
  </si>
  <si>
    <t>ไชยเดชกำจร</t>
  </si>
  <si>
    <t>เศกสรรค์</t>
  </si>
  <si>
    <t>อ่อนละมูล</t>
  </si>
  <si>
    <t>ศุภโชค</t>
  </si>
  <si>
    <t>อิ้วบาง</t>
  </si>
  <si>
    <t>วีรภัทร</t>
  </si>
  <si>
    <t>-</t>
  </si>
  <si>
    <t>ยั่นไป่</t>
  </si>
  <si>
    <t>ทองคำ</t>
  </si>
  <si>
    <t>มงคล</t>
  </si>
  <si>
    <t>แท่นทรัพย์</t>
  </si>
  <si>
    <t>ภูริเดช</t>
  </si>
  <si>
    <t>ทุบผอม</t>
  </si>
  <si>
    <t>พลวัต</t>
  </si>
  <si>
    <t>แสวงคำ</t>
  </si>
  <si>
    <t>พลกฤต</t>
  </si>
  <si>
    <t>พรมสวัสดิ์</t>
  </si>
  <si>
    <t>พงศภัค</t>
  </si>
  <si>
    <t>ปาวงศ์</t>
  </si>
  <si>
    <t>ปิยพงศ์</t>
  </si>
  <si>
    <t>แซ่เฮ้ง</t>
  </si>
  <si>
    <t>ปานระวี</t>
  </si>
  <si>
    <t>น.ส.</t>
  </si>
  <si>
    <t>ภู่ภีโญ</t>
  </si>
  <si>
    <t>ปัณณพัฒน์</t>
  </si>
  <si>
    <t>วิเชียรเทียบ</t>
  </si>
  <si>
    <t>ปกรณ์ลัม</t>
  </si>
  <si>
    <t>แก้วคำ</t>
  </si>
  <si>
    <t>เบญญทิพย์</t>
  </si>
  <si>
    <t>อินทนิล</t>
  </si>
  <si>
    <t>ธีรภัค</t>
  </si>
  <si>
    <t>ศิริเจริญวัฒนา</t>
  </si>
  <si>
    <t>ธนากร</t>
  </si>
  <si>
    <t>บุญภิละ</t>
  </si>
  <si>
    <t>ธณกร</t>
  </si>
  <si>
    <t>ชาญธนาอภิกุล</t>
  </si>
  <si>
    <t>เตชิต</t>
  </si>
  <si>
    <t>อินเขาย้อย</t>
  </si>
  <si>
    <t>ชลาลัย</t>
  </si>
  <si>
    <t>เกตุแก้ว</t>
  </si>
  <si>
    <t>จารุภัทร</t>
  </si>
  <si>
    <t>ยอดทอง</t>
  </si>
  <si>
    <t>คทาเทพ</t>
  </si>
  <si>
    <t>อ่อนแป้น</t>
  </si>
  <si>
    <t>กันต์ธีร์</t>
  </si>
  <si>
    <t>สุขสาคร</t>
  </si>
  <si>
    <t>กฤษฎา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</si>
  <si>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</si>
  <si>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</si>
  <si>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</si>
  <si>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</si>
  <si>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นายเสกสรรค์  เปรมบำรุง</t>
  </si>
  <si>
    <t>ช่างยนต์</t>
  </si>
  <si>
    <t>สาขาวิชา</t>
  </si>
  <si>
    <t>ภาคเรียนที่ 2    ปีการศึกษา  2567</t>
  </si>
  <si>
    <t>กลุ่ม</t>
  </si>
  <si>
    <t>ยานยนต์ ปวช.3/1</t>
  </si>
  <si>
    <t>ใบรายชื่อนักเรียน  สาขางาน</t>
  </si>
  <si>
    <t>ปวช.3/1 ชย.</t>
  </si>
  <si>
    <t>วิทยาลัยเทคนิคราชบุรี</t>
  </si>
  <si>
    <t>โตเอี่ยม</t>
  </si>
  <si>
    <t>วรพล</t>
  </si>
  <si>
    <t>จันเขียว</t>
  </si>
  <si>
    <t>ชัชฤทธิ์</t>
  </si>
  <si>
    <t>พวงทรัพย์</t>
  </si>
  <si>
    <t>สุวิจักขณ์</t>
  </si>
  <si>
    <t>เล็กน้อย</t>
  </si>
  <si>
    <t>สรวิชญ์</t>
  </si>
  <si>
    <t>เชื้อสีหะรณชัย</t>
  </si>
  <si>
    <t>ศศิประภา</t>
  </si>
  <si>
    <t>เสมอจิตร</t>
  </si>
  <si>
    <t>ศรายุทธ</t>
  </si>
  <si>
    <t>ศรีริสวัสดิ์</t>
  </si>
  <si>
    <t>ศตวรรษ</t>
  </si>
  <si>
    <t>สิทธิวงศ์ษา</t>
  </si>
  <si>
    <t>วินญ</t>
  </si>
  <si>
    <t>เจริญอภิศักดิ์</t>
  </si>
  <si>
    <t>โยธิน</t>
  </si>
  <si>
    <t>วิชิตชาญ</t>
  </si>
  <si>
    <t>พงศกร</t>
  </si>
  <si>
    <t>พุทธปราง</t>
  </si>
  <si>
    <t>กะปิยะ</t>
  </si>
  <si>
    <t>ปิยวัฒน์</t>
  </si>
  <si>
    <t>ปรางทอง</t>
  </si>
  <si>
    <t>ปรเมษฐ์</t>
  </si>
  <si>
    <t>เกษเจริญ</t>
  </si>
  <si>
    <t>ปภังกร</t>
  </si>
  <si>
    <t>ชุ่มชื่น</t>
  </si>
  <si>
    <t>นพัตธร</t>
  </si>
  <si>
    <t>เสือเฒ่า</t>
  </si>
  <si>
    <t>ธีรกฤษ</t>
  </si>
  <si>
    <t>เขียวแดง</t>
  </si>
  <si>
    <t>ธิติสรร</t>
  </si>
  <si>
    <t>ธนานันท์</t>
  </si>
  <si>
    <t>ธชิยารัชต์</t>
  </si>
  <si>
    <t>ธนศักดิ์</t>
  </si>
  <si>
    <t>คงแคล้ว</t>
  </si>
  <si>
    <t>ธนพันธ์ุ</t>
  </si>
  <si>
    <t>จิตรนอก</t>
  </si>
  <si>
    <t>ณัฐดนัย</t>
  </si>
  <si>
    <t>รัตน์เนตร์</t>
  </si>
  <si>
    <t>ไชยวัฒน์</t>
  </si>
  <si>
    <t>พงค์ทอง</t>
  </si>
  <si>
    <t>คุณากร</t>
  </si>
  <si>
    <t>พูลสวัสดิ์</t>
  </si>
  <si>
    <t>กฤติพงศ์</t>
  </si>
  <si>
    <t>ครูที่ปรึกษา : นายนิติพงษ์ + นายเสนาะ</t>
  </si>
  <si>
    <t>ยานยนต์ ปวช.3/2</t>
  </si>
  <si>
    <t>ปวช.3/2 ชย.</t>
  </si>
  <si>
    <t>สามสารี</t>
  </si>
  <si>
    <t>ศราวุธ</t>
  </si>
  <si>
    <t>ทองคงอ่วม</t>
  </si>
  <si>
    <t>อภิรักษ์</t>
  </si>
  <si>
    <t>ธนะวรรณ</t>
  </si>
  <si>
    <t>อภิภช</t>
  </si>
  <si>
    <t>ยนปลัดยศ</t>
  </si>
  <si>
    <t>อดินันท์</t>
  </si>
  <si>
    <t>ปิ่นตาคำ</t>
  </si>
  <si>
    <t>ศรัณยู</t>
  </si>
  <si>
    <t>วินัย</t>
  </si>
  <si>
    <t>แดงสาย</t>
  </si>
  <si>
    <t>วสัญชัย</t>
  </si>
  <si>
    <t>เที่ยงเทศ</t>
  </si>
  <si>
    <t>วรินทร</t>
  </si>
  <si>
    <t>ชัดชุ่ม</t>
  </si>
  <si>
    <t>วนศักดิ์</t>
  </si>
  <si>
    <t>คุ่ยเจริญ</t>
  </si>
  <si>
    <t>รุ่งโรจน์</t>
  </si>
  <si>
    <t>คำสอาด</t>
  </si>
  <si>
    <t>เพทาย</t>
  </si>
  <si>
    <t>เพ็งวัน</t>
  </si>
  <si>
    <t>พัฒนากร</t>
  </si>
  <si>
    <t>ชื่นชม</t>
  </si>
  <si>
    <t>พัชรพล</t>
  </si>
  <si>
    <t>บุญตะโก</t>
  </si>
  <si>
    <t>รุ่งเรือง</t>
  </si>
  <si>
    <t>ปริญญา</t>
  </si>
  <si>
    <t>สุขสีดา</t>
  </si>
  <si>
    <t>ปฏิวัติ</t>
  </si>
  <si>
    <t>แซ่โง้ว</t>
  </si>
  <si>
    <t>นุชศรา</t>
  </si>
  <si>
    <t>ชาภูวงษ์</t>
  </si>
  <si>
    <t>นิธิพร</t>
  </si>
  <si>
    <t>จุ้ยเสียงเพราะ</t>
  </si>
  <si>
    <t>นราธิป</t>
  </si>
  <si>
    <t>ทองทิพย์</t>
  </si>
  <si>
    <t>ธีราทร</t>
  </si>
  <si>
    <t>ผงคำ</t>
  </si>
  <si>
    <t>ธนวัฒน์</t>
  </si>
  <si>
    <t>ขำเลิศ</t>
  </si>
  <si>
    <t>ธนกร</t>
  </si>
  <si>
    <t>อารยเภตรากุล</t>
  </si>
  <si>
    <t>ถิรวัฒน์</t>
  </si>
  <si>
    <t>พรหมอักษร</t>
  </si>
  <si>
    <t>ณัฐวุฒิ</t>
  </si>
  <si>
    <t>ผลประดิษฐ์</t>
  </si>
  <si>
    <t>มงคลสัจจา</t>
  </si>
  <si>
    <t>ชินดนัย</t>
  </si>
  <si>
    <t>ทองอินทร์</t>
  </si>
  <si>
    <t>ชนาธิป</t>
  </si>
  <si>
    <t>กาลปักษ์</t>
  </si>
  <si>
    <t>คณิศร</t>
  </si>
  <si>
    <t>ครูที่ปรึกษา : นายสราวุฒิ  รูปัน</t>
  </si>
  <si>
    <t>ยานยนต์ ปวช.3/3</t>
  </si>
  <si>
    <t>ปวช.3/3 ชย.</t>
  </si>
  <si>
    <t>ขาวแก้ว</t>
  </si>
  <si>
    <t>สุรเดช</t>
  </si>
  <si>
    <t>ไชยอ่อน</t>
  </si>
  <si>
    <t>สทารัชว์</t>
  </si>
  <si>
    <t>ประเสริฐศักดิ์</t>
  </si>
  <si>
    <t>วงศกร</t>
  </si>
  <si>
    <t>ยิ้มเยาะ</t>
  </si>
  <si>
    <t>พีรวิชญ์</t>
  </si>
  <si>
    <t>สมาธิมงคล</t>
  </si>
  <si>
    <t>บุญฤทธิ์</t>
  </si>
  <si>
    <t>เล่งฮ้อ</t>
  </si>
  <si>
    <t>ธีรภัทร</t>
  </si>
  <si>
    <t>วังโส</t>
  </si>
  <si>
    <t>ธวัชชัย</t>
  </si>
  <si>
    <t>เขียวชะเอม</t>
  </si>
  <si>
    <t>ธเนศ</t>
  </si>
  <si>
    <t>ศรีวิลัย</t>
  </si>
  <si>
    <t>ชยากร</t>
  </si>
  <si>
    <t>หล่อทองคำ</t>
  </si>
  <si>
    <t>ครูที่ปรึกษา : นายสมบูรณ์  ชุนหชัย</t>
  </si>
  <si>
    <t>ยานยนต์ ปวช.3/4 (ทวิภาคี)</t>
  </si>
  <si>
    <t>ปวช.3/4 ชย.(ทวิ)</t>
  </si>
  <si>
    <t>จะแจ้ง</t>
  </si>
  <si>
    <t>ธีรเมธ</t>
  </si>
  <si>
    <t>ทับทิม</t>
  </si>
  <si>
    <t>วิชญะนัท</t>
  </si>
  <si>
    <t>กลัดมุข</t>
  </si>
  <si>
    <t>เอกชัย</t>
  </si>
  <si>
    <t>อินทรีย์</t>
  </si>
  <si>
    <t>อาณัตพล</t>
  </si>
  <si>
    <t>จันทร์เพ็ญ</t>
  </si>
  <si>
    <t>อภิสิทธิ์</t>
  </si>
  <si>
    <t>ชูตลับ</t>
  </si>
  <si>
    <t>เสริมบุญ</t>
  </si>
  <si>
    <t>เกสราฏ</t>
  </si>
  <si>
    <t>ศิริโรจน์</t>
  </si>
  <si>
    <t>คชาชื่น</t>
  </si>
  <si>
    <t>วริศ</t>
  </si>
  <si>
    <t>แกมทอง</t>
  </si>
  <si>
    <t>ภูฤทธิ์</t>
  </si>
  <si>
    <t>หนูรอด</t>
  </si>
  <si>
    <t>พิเชฐ</t>
  </si>
  <si>
    <t>ปิ่นพงษ์</t>
  </si>
  <si>
    <t>ธราธิป</t>
  </si>
  <si>
    <t>ธนัชชา</t>
  </si>
  <si>
    <t>ตันติกำธน</t>
  </si>
  <si>
    <t>ธนกฤต</t>
  </si>
  <si>
    <t>บำรุงใจ</t>
  </si>
  <si>
    <t>ทรงวุฒิ</t>
  </si>
  <si>
    <t>พรมน้อย</t>
  </si>
  <si>
    <t>ทนงศักดิ์</t>
  </si>
  <si>
    <t>กุมกร</t>
  </si>
  <si>
    <t>ดุลยุตม์</t>
  </si>
  <si>
    <t>ขุนนุช</t>
  </si>
  <si>
    <t>ณัฐิวุฒิ</t>
  </si>
  <si>
    <t>ชินเวช</t>
  </si>
  <si>
    <t>โอฐพราหมณ์</t>
  </si>
  <si>
    <t>ณัฐภัทร</t>
  </si>
  <si>
    <t>แซ่อึ้ง</t>
  </si>
  <si>
    <t>ณัฐพล</t>
  </si>
  <si>
    <t>อุ่นใจ</t>
  </si>
  <si>
    <t>จุ่นเจิม</t>
  </si>
  <si>
    <t>ชานน</t>
  </si>
  <si>
    <t>ปุจฉาการณ์</t>
  </si>
  <si>
    <t>ชัชวาลย์</t>
  </si>
  <si>
    <t>หมอทรัพย์</t>
  </si>
  <si>
    <t>ฉัตรชัย</t>
  </si>
  <si>
    <t>นิลวัฒน์</t>
  </si>
  <si>
    <t>จิรภาส</t>
  </si>
  <si>
    <t>พรหมมินทร์</t>
  </si>
  <si>
    <t>กิตติศักดิ์</t>
  </si>
  <si>
    <t>อัจฉริยวาที</t>
  </si>
  <si>
    <t>กิตติภณ</t>
  </si>
  <si>
    <t>วงค์วาน</t>
  </si>
  <si>
    <t>ครูที่ปรึกษา : นายเศรษฐวุฒิ  สายสุดใจ</t>
  </si>
  <si>
    <t>จักรยานยนต์และเครื่องยนต์เล็กอเนกประสงค์ ปวช.3/5</t>
  </si>
  <si>
    <t>ปวช.3/5 ชย.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</si>
</sst>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5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1" fontId="3" fillId="0" borderId="40" xfId="1" applyNumberFormat="1" applyFont="1" applyBorder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8682EDD5-F3E8-4EC7-981F-C147B086B8F1}"/>
    <cellStyle name="ปกติ_รายชื่อสอน2-2550" xfId="1" xr:uid="{8907188B-9E79-4AF8-9ACC-1431D7A25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A83D-EF98-44C5-8BA8-27589A33A717}">
  <sheetPr>
    <tabColor rgb="FF00B0F0"/>
  </sheetPr>
  <dimension ref="A1:AB53"/>
  <sheetViews>
    <sheetView tabSelected="1" topLeftCell="A22" zoomScaleNormal="100" workbookViewId="0">
      <selection activeCell="E41" sqref="E41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8" ht="25.15" customHeight="1" x14ac:dyDescent="0.3">
      <c r="A1" s="82" t="s">
        <v>71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70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8" s="58" customFormat="1" ht="20.25" customHeight="1" x14ac:dyDescent="0.3">
      <c r="A2" s="79" t="s">
        <v>69</v>
      </c>
      <c r="B2" s="79"/>
      <c r="C2" s="79"/>
      <c r="D2" s="78" t="s">
        <v>68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67</v>
      </c>
      <c r="Q2" s="77"/>
      <c r="R2" s="76">
        <v>652010111</v>
      </c>
      <c r="S2" s="76"/>
      <c r="T2" s="76"/>
      <c r="U2" s="76"/>
      <c r="V2" s="76"/>
      <c r="W2" s="76"/>
    </row>
    <row r="3" spans="1:28" s="58" customFormat="1" ht="20.25" customHeight="1" thickBot="1" x14ac:dyDescent="0.35">
      <c r="A3" s="75" t="s">
        <v>66</v>
      </c>
      <c r="B3" s="75"/>
      <c r="C3" s="75"/>
      <c r="D3" s="75"/>
      <c r="E3" s="74" t="s">
        <v>65</v>
      </c>
      <c r="F3" s="73" t="s">
        <v>64</v>
      </c>
      <c r="G3" s="73"/>
      <c r="H3" s="73"/>
      <c r="I3" s="73"/>
      <c r="J3" s="73"/>
      <c r="K3" s="73"/>
      <c r="L3" s="73" t="s">
        <v>63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8" s="58" customFormat="1" ht="13.5" customHeight="1" x14ac:dyDescent="0.3">
      <c r="A4" s="72" t="s">
        <v>62</v>
      </c>
      <c r="B4" s="71" t="s">
        <v>61</v>
      </c>
      <c r="C4" s="71" t="s">
        <v>60</v>
      </c>
      <c r="D4" s="71"/>
      <c r="E4" s="71"/>
      <c r="F4" s="70" t="s">
        <v>59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8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8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8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8" ht="13.9" customHeight="1" x14ac:dyDescent="0.3">
      <c r="A8" s="52">
        <v>1</v>
      </c>
      <c r="B8" s="51">
        <v>65201011001</v>
      </c>
      <c r="C8" s="50" t="s">
        <v>3</v>
      </c>
      <c r="D8" s="49" t="s">
        <v>58</v>
      </c>
      <c r="E8" s="48" t="s">
        <v>57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  <c r="X8"/>
      <c r="Y8"/>
      <c r="Z8"/>
      <c r="AA8"/>
      <c r="AB8"/>
    </row>
    <row r="9" spans="1:28" ht="13.9" customHeight="1" x14ac:dyDescent="0.3">
      <c r="A9" s="22">
        <v>2</v>
      </c>
      <c r="B9" s="21">
        <v>65201011002</v>
      </c>
      <c r="C9" s="20" t="s">
        <v>3</v>
      </c>
      <c r="D9" s="19" t="s">
        <v>56</v>
      </c>
      <c r="E9" s="18" t="s">
        <v>55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  <c r="X9"/>
      <c r="Y9"/>
      <c r="Z9"/>
      <c r="AA9"/>
      <c r="AB9"/>
    </row>
    <row r="10" spans="1:28" ht="13.9" customHeight="1" x14ac:dyDescent="0.3">
      <c r="A10" s="22">
        <v>3</v>
      </c>
      <c r="B10" s="21">
        <v>65201011003</v>
      </c>
      <c r="C10" s="20" t="s">
        <v>3</v>
      </c>
      <c r="D10" s="19" t="s">
        <v>54</v>
      </c>
      <c r="E10" s="18" t="s">
        <v>53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  <c r="X10"/>
      <c r="Y10"/>
      <c r="Z10"/>
      <c r="AA10"/>
      <c r="AB10"/>
    </row>
    <row r="11" spans="1:28" ht="13.9" customHeight="1" x14ac:dyDescent="0.3">
      <c r="A11" s="22">
        <v>4</v>
      </c>
      <c r="B11" s="21">
        <v>65201011004</v>
      </c>
      <c r="C11" s="20" t="s">
        <v>3</v>
      </c>
      <c r="D11" s="19" t="s">
        <v>52</v>
      </c>
      <c r="E11" s="18" t="s">
        <v>51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  <c r="X11"/>
      <c r="Y11"/>
      <c r="Z11"/>
      <c r="AA11"/>
      <c r="AB11"/>
    </row>
    <row r="12" spans="1:28" ht="13.9" customHeight="1" x14ac:dyDescent="0.3">
      <c r="A12" s="39">
        <v>5</v>
      </c>
      <c r="B12" s="21">
        <v>65201011008</v>
      </c>
      <c r="C12" s="37" t="s">
        <v>34</v>
      </c>
      <c r="D12" s="42" t="s">
        <v>50</v>
      </c>
      <c r="E12" s="35" t="s">
        <v>49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  <c r="X12"/>
      <c r="Y12"/>
      <c r="Z12"/>
      <c r="AA12"/>
      <c r="AB12"/>
    </row>
    <row r="13" spans="1:28" ht="13.9" customHeight="1" x14ac:dyDescent="0.3">
      <c r="A13" s="32">
        <v>6</v>
      </c>
      <c r="B13" s="41">
        <v>65201011010</v>
      </c>
      <c r="C13" s="30" t="s">
        <v>3</v>
      </c>
      <c r="D13" s="29" t="s">
        <v>48</v>
      </c>
      <c r="E13" s="28" t="s">
        <v>47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  <c r="X13"/>
      <c r="Y13"/>
      <c r="Z13"/>
      <c r="AA13"/>
      <c r="AB13"/>
    </row>
    <row r="14" spans="1:28" ht="13.9" customHeight="1" x14ac:dyDescent="0.3">
      <c r="A14" s="22">
        <v>7</v>
      </c>
      <c r="B14" s="40">
        <v>65201011011</v>
      </c>
      <c r="C14" s="20" t="s">
        <v>3</v>
      </c>
      <c r="D14" s="19" t="s">
        <v>46</v>
      </c>
      <c r="E14" s="18" t="s">
        <v>45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  <c r="X14"/>
      <c r="Y14"/>
      <c r="Z14"/>
      <c r="AA14"/>
      <c r="AB14"/>
    </row>
    <row r="15" spans="1:28" ht="13.9" customHeight="1" x14ac:dyDescent="0.3">
      <c r="A15" s="22">
        <v>8</v>
      </c>
      <c r="B15" s="40">
        <v>65201011013</v>
      </c>
      <c r="C15" s="20" t="s">
        <v>3</v>
      </c>
      <c r="D15" s="23" t="s">
        <v>44</v>
      </c>
      <c r="E15" s="18" t="s">
        <v>43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  <c r="X15"/>
      <c r="Y15"/>
      <c r="Z15"/>
      <c r="AA15"/>
      <c r="AB15"/>
    </row>
    <row r="16" spans="1:28" ht="13.9" customHeight="1" x14ac:dyDescent="0.3">
      <c r="A16" s="22">
        <v>9</v>
      </c>
      <c r="B16" s="40">
        <v>65201011014</v>
      </c>
      <c r="C16" s="20" t="s">
        <v>3</v>
      </c>
      <c r="D16" s="23" t="s">
        <v>42</v>
      </c>
      <c r="E16" s="18" t="s">
        <v>41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  <c r="X16"/>
      <c r="Y16"/>
      <c r="Z16"/>
      <c r="AA16"/>
      <c r="AB16"/>
    </row>
    <row r="17" spans="1:28" ht="13.9" customHeight="1" x14ac:dyDescent="0.3">
      <c r="A17" s="39">
        <v>10</v>
      </c>
      <c r="B17" s="38">
        <v>65201011016</v>
      </c>
      <c r="C17" s="37" t="s">
        <v>34</v>
      </c>
      <c r="D17" s="42" t="s">
        <v>40</v>
      </c>
      <c r="E17" s="35" t="s">
        <v>39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  <c r="X17"/>
      <c r="Y17"/>
      <c r="Z17"/>
      <c r="AA17"/>
      <c r="AB17"/>
    </row>
    <row r="18" spans="1:28" ht="13.9" customHeight="1" x14ac:dyDescent="0.3">
      <c r="A18" s="32">
        <v>11</v>
      </c>
      <c r="B18" s="41">
        <v>65201011017</v>
      </c>
      <c r="C18" s="30" t="s">
        <v>3</v>
      </c>
      <c r="D18" s="29" t="s">
        <v>38</v>
      </c>
      <c r="E18" s="28" t="s">
        <v>37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  <c r="X18"/>
      <c r="Y18"/>
      <c r="Z18"/>
      <c r="AA18"/>
      <c r="AB18"/>
    </row>
    <row r="19" spans="1:28" ht="13.9" customHeight="1" x14ac:dyDescent="0.3">
      <c r="A19" s="22">
        <v>12</v>
      </c>
      <c r="B19" s="40">
        <v>65201011018</v>
      </c>
      <c r="C19" s="20" t="s">
        <v>3</v>
      </c>
      <c r="D19" s="23" t="s">
        <v>36</v>
      </c>
      <c r="E19" s="18" t="s">
        <v>35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  <c r="X19"/>
      <c r="Y19"/>
      <c r="Z19"/>
      <c r="AA19"/>
      <c r="AB19"/>
    </row>
    <row r="20" spans="1:28" ht="13.9" customHeight="1" x14ac:dyDescent="0.3">
      <c r="A20" s="22">
        <v>13</v>
      </c>
      <c r="B20" s="40">
        <v>65201011019</v>
      </c>
      <c r="C20" s="20" t="s">
        <v>34</v>
      </c>
      <c r="D20" s="19" t="s">
        <v>33</v>
      </c>
      <c r="E20" s="18" t="s">
        <v>32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  <c r="X20"/>
      <c r="Y20"/>
      <c r="Z20"/>
      <c r="AA20"/>
      <c r="AB20"/>
    </row>
    <row r="21" spans="1:28" ht="13.9" customHeight="1" x14ac:dyDescent="0.3">
      <c r="A21" s="22">
        <v>14</v>
      </c>
      <c r="B21" s="40">
        <v>65201011022</v>
      </c>
      <c r="C21" s="20" t="s">
        <v>3</v>
      </c>
      <c r="D21" s="19" t="s">
        <v>31</v>
      </c>
      <c r="E21" s="18" t="s">
        <v>30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  <c r="X21"/>
      <c r="Y21"/>
      <c r="Z21"/>
      <c r="AA21"/>
      <c r="AB21"/>
    </row>
    <row r="22" spans="1:28" ht="13.9" customHeight="1" x14ac:dyDescent="0.3">
      <c r="A22" s="39">
        <v>15</v>
      </c>
      <c r="B22" s="38">
        <v>65201011023</v>
      </c>
      <c r="C22" s="37" t="s">
        <v>3</v>
      </c>
      <c r="D22" s="42" t="s">
        <v>29</v>
      </c>
      <c r="E22" s="35" t="s">
        <v>28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  <c r="X22"/>
      <c r="Y22"/>
      <c r="Z22"/>
      <c r="AA22"/>
      <c r="AB22"/>
    </row>
    <row r="23" spans="1:28" ht="13.9" customHeight="1" x14ac:dyDescent="0.3">
      <c r="A23" s="32">
        <v>16</v>
      </c>
      <c r="B23" s="41">
        <v>65201011024</v>
      </c>
      <c r="C23" s="30" t="s">
        <v>3</v>
      </c>
      <c r="D23" s="29" t="s">
        <v>27</v>
      </c>
      <c r="E23" s="28" t="s">
        <v>26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  <c r="X23"/>
      <c r="Y23"/>
      <c r="Z23"/>
      <c r="AA23"/>
      <c r="AB23"/>
    </row>
    <row r="24" spans="1:28" ht="13.9" customHeight="1" x14ac:dyDescent="0.3">
      <c r="A24" s="22">
        <v>17</v>
      </c>
      <c r="B24" s="40">
        <v>65201011025</v>
      </c>
      <c r="C24" s="20" t="s">
        <v>3</v>
      </c>
      <c r="D24" s="23" t="s">
        <v>25</v>
      </c>
      <c r="E24" s="18" t="s">
        <v>24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  <c r="X24"/>
      <c r="Y24"/>
      <c r="Z24"/>
      <c r="AA24"/>
      <c r="AB24"/>
    </row>
    <row r="25" spans="1:28" ht="13.9" customHeight="1" x14ac:dyDescent="0.3">
      <c r="A25" s="22">
        <v>18</v>
      </c>
      <c r="B25" s="40">
        <v>65201011027</v>
      </c>
      <c r="C25" s="20" t="s">
        <v>3</v>
      </c>
      <c r="D25" s="23" t="s">
        <v>23</v>
      </c>
      <c r="E25" s="18" t="s">
        <v>22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  <c r="X25"/>
      <c r="Y25"/>
      <c r="Z25"/>
      <c r="AA25"/>
      <c r="AB25"/>
    </row>
    <row r="26" spans="1:28" ht="13.9" customHeight="1" x14ac:dyDescent="0.3">
      <c r="A26" s="22">
        <v>19</v>
      </c>
      <c r="B26" s="40">
        <v>65201011028</v>
      </c>
      <c r="C26" s="20" t="s">
        <v>3</v>
      </c>
      <c r="D26" s="19" t="s">
        <v>21</v>
      </c>
      <c r="E26" s="18" t="s">
        <v>20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  <c r="X26"/>
      <c r="Y26"/>
      <c r="Z26"/>
      <c r="AA26"/>
      <c r="AB26"/>
    </row>
    <row r="27" spans="1:28" ht="13.9" customHeight="1" x14ac:dyDescent="0.3">
      <c r="A27" s="39">
        <v>20</v>
      </c>
      <c r="B27" s="38">
        <v>65201011029</v>
      </c>
      <c r="C27" s="37" t="s">
        <v>3</v>
      </c>
      <c r="D27" s="42" t="s">
        <v>19</v>
      </c>
      <c r="E27" s="35" t="s">
        <v>18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  <c r="X27"/>
      <c r="Y27"/>
      <c r="Z27"/>
      <c r="AA27"/>
      <c r="AB27"/>
    </row>
    <row r="28" spans="1:28" ht="13.9" customHeight="1" x14ac:dyDescent="0.3">
      <c r="A28" s="32">
        <v>21</v>
      </c>
      <c r="B28" s="41">
        <v>65201011030</v>
      </c>
      <c r="C28" s="30" t="s">
        <v>3</v>
      </c>
      <c r="D28" s="29" t="s">
        <v>17</v>
      </c>
      <c r="E28" s="28" t="s">
        <v>16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  <c r="X28"/>
      <c r="Y28"/>
      <c r="Z28"/>
      <c r="AA28"/>
      <c r="AB28"/>
    </row>
    <row r="29" spans="1:28" ht="13.9" customHeight="1" x14ac:dyDescent="0.3">
      <c r="A29" s="22">
        <v>22</v>
      </c>
      <c r="B29" s="40">
        <v>65201011032</v>
      </c>
      <c r="C29" s="20" t="s">
        <v>3</v>
      </c>
      <c r="D29" s="19" t="s">
        <v>15</v>
      </c>
      <c r="E29" s="18" t="s">
        <v>14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  <c r="X29"/>
      <c r="Y29"/>
      <c r="Z29"/>
      <c r="AA29"/>
      <c r="AB29"/>
    </row>
    <row r="30" spans="1:28" ht="13.9" customHeight="1" x14ac:dyDescent="0.3">
      <c r="A30" s="22">
        <v>23</v>
      </c>
      <c r="B30" s="40">
        <v>65201011034</v>
      </c>
      <c r="C30" s="20" t="s">
        <v>3</v>
      </c>
      <c r="D30" s="19" t="s">
        <v>13</v>
      </c>
      <c r="E30" s="18" t="s">
        <v>12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  <c r="X30"/>
      <c r="Y30"/>
      <c r="Z30"/>
      <c r="AA30"/>
      <c r="AB30"/>
    </row>
    <row r="31" spans="1:28" ht="13.9" customHeight="1" x14ac:dyDescent="0.3">
      <c r="A31" s="22">
        <v>24</v>
      </c>
      <c r="B31" s="40">
        <v>65201011036</v>
      </c>
      <c r="C31" s="20" t="s">
        <v>3</v>
      </c>
      <c r="D31" s="19" t="s">
        <v>11</v>
      </c>
      <c r="E31" s="18" t="s">
        <v>10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  <c r="X31"/>
      <c r="Y31"/>
      <c r="Z31"/>
      <c r="AA31"/>
      <c r="AB31"/>
    </row>
    <row r="32" spans="1:28" ht="13.9" customHeight="1" x14ac:dyDescent="0.3">
      <c r="A32" s="39">
        <v>25</v>
      </c>
      <c r="B32" s="38">
        <v>65201011038</v>
      </c>
      <c r="C32" s="37" t="s">
        <v>3</v>
      </c>
      <c r="D32" s="42" t="s">
        <v>9</v>
      </c>
      <c r="E32" s="35" t="s">
        <v>8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  <c r="X32"/>
      <c r="Y32"/>
      <c r="Z32"/>
      <c r="AA32"/>
      <c r="AB32"/>
    </row>
    <row r="33" spans="1:28" ht="13.9" customHeight="1" x14ac:dyDescent="0.3">
      <c r="A33" s="32">
        <v>26</v>
      </c>
      <c r="B33" s="41">
        <v>65201011039</v>
      </c>
      <c r="C33" s="30" t="s">
        <v>3</v>
      </c>
      <c r="D33" s="43" t="s">
        <v>7</v>
      </c>
      <c r="E33" s="28" t="s">
        <v>6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  <c r="X33"/>
      <c r="Y33"/>
      <c r="Z33"/>
      <c r="AA33"/>
      <c r="AB33"/>
    </row>
    <row r="34" spans="1:28" ht="13.9" customHeight="1" x14ac:dyDescent="0.3">
      <c r="A34" s="22">
        <v>27</v>
      </c>
      <c r="B34" s="40">
        <v>65201011041</v>
      </c>
      <c r="C34" s="20" t="s">
        <v>3</v>
      </c>
      <c r="D34" s="19" t="s">
        <v>5</v>
      </c>
      <c r="E34" s="18" t="s">
        <v>4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  <c r="X34"/>
      <c r="Y34"/>
      <c r="Z34"/>
      <c r="AA34"/>
      <c r="AB34"/>
    </row>
    <row r="35" spans="1:28" ht="13.9" customHeight="1" x14ac:dyDescent="0.3">
      <c r="A35" s="22">
        <v>28</v>
      </c>
      <c r="B35" s="40">
        <v>65201011042</v>
      </c>
      <c r="C35" s="20" t="s">
        <v>3</v>
      </c>
      <c r="D35" s="19" t="s">
        <v>2</v>
      </c>
      <c r="E35" s="18" t="s">
        <v>1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  <c r="X35"/>
      <c r="Y35"/>
      <c r="Z35"/>
      <c r="AA35"/>
      <c r="AB35"/>
    </row>
    <row r="36" spans="1:28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  <c r="X36"/>
      <c r="Y36"/>
      <c r="Z36"/>
      <c r="AA36"/>
      <c r="AB36"/>
    </row>
    <row r="37" spans="1:28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8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8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8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8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8" ht="13.9" customHeight="1" x14ac:dyDescent="0.3">
      <c r="A42" s="39">
        <v>35</v>
      </c>
      <c r="B42" s="38"/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8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8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8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8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8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8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25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28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F52B-0799-41D5-880B-6E1F7066B271}">
  <sheetPr>
    <tabColor rgb="FF00B0F0"/>
  </sheetPr>
  <dimension ref="A1:W53"/>
  <sheetViews>
    <sheetView topLeftCell="A7" zoomScaleNormal="100" workbookViewId="0">
      <selection activeCell="E41" sqref="E41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4" t="s">
        <v>71</v>
      </c>
      <c r="B1" s="84"/>
      <c r="C1" s="84"/>
      <c r="D1" s="84"/>
      <c r="E1" s="84"/>
      <c r="F1" s="84"/>
      <c r="G1" s="84"/>
      <c r="H1" s="84"/>
      <c r="I1" s="84"/>
      <c r="J1" s="84"/>
      <c r="K1" s="81"/>
      <c r="L1" s="81"/>
      <c r="M1" s="80" t="s">
        <v>120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69</v>
      </c>
      <c r="B2" s="79"/>
      <c r="C2" s="79"/>
      <c r="D2" s="78" t="s">
        <v>119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67</v>
      </c>
      <c r="Q2" s="77"/>
      <c r="R2" s="76">
        <v>652010112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66</v>
      </c>
      <c r="B3" s="75"/>
      <c r="C3" s="75"/>
      <c r="D3" s="75"/>
      <c r="E3" s="74" t="s">
        <v>65</v>
      </c>
      <c r="F3" s="73" t="s">
        <v>64</v>
      </c>
      <c r="G3" s="73"/>
      <c r="H3" s="73"/>
      <c r="I3" s="73"/>
      <c r="J3" s="73"/>
      <c r="K3" s="73"/>
      <c r="L3" s="73" t="s">
        <v>118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62</v>
      </c>
      <c r="B4" s="71" t="s">
        <v>61</v>
      </c>
      <c r="C4" s="71" t="s">
        <v>60</v>
      </c>
      <c r="D4" s="71"/>
      <c r="E4" s="71"/>
      <c r="F4" s="70" t="s">
        <v>59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65201011043</v>
      </c>
      <c r="C8" s="50" t="s">
        <v>3</v>
      </c>
      <c r="D8" s="83" t="s">
        <v>117</v>
      </c>
      <c r="E8" s="48" t="s">
        <v>116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65201011046</v>
      </c>
      <c r="C9" s="20" t="s">
        <v>3</v>
      </c>
      <c r="D9" s="23" t="s">
        <v>115</v>
      </c>
      <c r="E9" s="18" t="s">
        <v>114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65201011049</v>
      </c>
      <c r="C10" s="20" t="s">
        <v>3</v>
      </c>
      <c r="D10" s="19" t="s">
        <v>113</v>
      </c>
      <c r="E10" s="18" t="s">
        <v>112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65201011050</v>
      </c>
      <c r="C11" s="20" t="s">
        <v>3</v>
      </c>
      <c r="D11" s="19" t="s">
        <v>111</v>
      </c>
      <c r="E11" s="18" t="s">
        <v>110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65201011054</v>
      </c>
      <c r="C12" s="37" t="s">
        <v>3</v>
      </c>
      <c r="D12" s="42" t="s">
        <v>109</v>
      </c>
      <c r="E12" s="35" t="s">
        <v>108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65201011056</v>
      </c>
      <c r="C13" s="30" t="s">
        <v>3</v>
      </c>
      <c r="D13" s="29" t="s">
        <v>107</v>
      </c>
      <c r="E13" s="28" t="s">
        <v>106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65201011057</v>
      </c>
      <c r="C14" s="20" t="s">
        <v>3</v>
      </c>
      <c r="D14" s="19" t="s">
        <v>105</v>
      </c>
      <c r="E14" s="18" t="s">
        <v>41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65201011059</v>
      </c>
      <c r="C15" s="20" t="s">
        <v>3</v>
      </c>
      <c r="D15" s="19" t="s">
        <v>104</v>
      </c>
      <c r="E15" s="18" t="s">
        <v>103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65201011060</v>
      </c>
      <c r="C16" s="20" t="s">
        <v>3</v>
      </c>
      <c r="D16" s="19" t="s">
        <v>102</v>
      </c>
      <c r="E16" s="18" t="s">
        <v>101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65201011063</v>
      </c>
      <c r="C17" s="37" t="s">
        <v>3</v>
      </c>
      <c r="D17" s="42" t="s">
        <v>100</v>
      </c>
      <c r="E17" s="35" t="s">
        <v>99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65201011065</v>
      </c>
      <c r="C18" s="30" t="s">
        <v>3</v>
      </c>
      <c r="D18" s="29" t="s">
        <v>98</v>
      </c>
      <c r="E18" s="28" t="s">
        <v>97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65201011066</v>
      </c>
      <c r="C19" s="20" t="s">
        <v>3</v>
      </c>
      <c r="D19" s="19" t="s">
        <v>96</v>
      </c>
      <c r="E19" s="18" t="s">
        <v>95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65201011067</v>
      </c>
      <c r="C20" s="20" t="s">
        <v>3</v>
      </c>
      <c r="D20" s="19" t="s">
        <v>94</v>
      </c>
      <c r="E20" s="18" t="s">
        <v>93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65201011069</v>
      </c>
      <c r="C21" s="20" t="s">
        <v>3</v>
      </c>
      <c r="D21" s="19" t="s">
        <v>91</v>
      </c>
      <c r="E21" s="18" t="s">
        <v>92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65201011070</v>
      </c>
      <c r="C22" s="37" t="s">
        <v>3</v>
      </c>
      <c r="D22" s="42" t="s">
        <v>91</v>
      </c>
      <c r="E22" s="35" t="s">
        <v>90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65201011072</v>
      </c>
      <c r="C23" s="30" t="s">
        <v>3</v>
      </c>
      <c r="D23" s="29" t="s">
        <v>89</v>
      </c>
      <c r="E23" s="28" t="s">
        <v>88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65201011076</v>
      </c>
      <c r="C24" s="20" t="s">
        <v>3</v>
      </c>
      <c r="D24" s="19" t="s">
        <v>87</v>
      </c>
      <c r="E24" s="18" t="s">
        <v>86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65201011078</v>
      </c>
      <c r="C25" s="20" t="s">
        <v>3</v>
      </c>
      <c r="D25" s="23" t="s">
        <v>85</v>
      </c>
      <c r="E25" s="18" t="s">
        <v>84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65201011079</v>
      </c>
      <c r="C26" s="20" t="s">
        <v>3</v>
      </c>
      <c r="D26" s="19" t="s">
        <v>83</v>
      </c>
      <c r="E26" s="18" t="s">
        <v>82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65201011080</v>
      </c>
      <c r="C27" s="37" t="s">
        <v>34</v>
      </c>
      <c r="D27" s="42" t="s">
        <v>81</v>
      </c>
      <c r="E27" s="35" t="s">
        <v>80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65201011082</v>
      </c>
      <c r="C28" s="50" t="s">
        <v>3</v>
      </c>
      <c r="D28" s="83" t="s">
        <v>79</v>
      </c>
      <c r="E28" s="48" t="s">
        <v>78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65201011083</v>
      </c>
      <c r="C29" s="20" t="s">
        <v>3</v>
      </c>
      <c r="D29" s="23" t="s">
        <v>77</v>
      </c>
      <c r="E29" s="18" t="s">
        <v>76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65201011151</v>
      </c>
      <c r="C30" s="20" t="s">
        <v>3</v>
      </c>
      <c r="D30" s="19" t="s">
        <v>75</v>
      </c>
      <c r="E30" s="18" t="s">
        <v>74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65201011152</v>
      </c>
      <c r="C31" s="20" t="s">
        <v>3</v>
      </c>
      <c r="D31" s="19" t="s">
        <v>73</v>
      </c>
      <c r="E31" s="18" t="s">
        <v>72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42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23</v>
      </c>
      <c r="C53" s="4" t="str">
        <f>_xlfn.CONCAT("หญิง = ",COUNTIF(C8:C52,"น.ส."))</f>
        <v>หญิง = 1</v>
      </c>
      <c r="D53" s="4" t="str">
        <f>_xlfn.CONCAT("ชาย = ",COUNTIF(E8:E52,"นาย"))</f>
        <v>ชาย = 0</v>
      </c>
      <c r="E53" s="1" t="str">
        <f>_xlfn.CONCAT("รวม = ",COUNTA(C8:C52))</f>
        <v>รวม = 24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2AEC-24F0-4DCB-BCB2-FF402BEBB68B}">
  <sheetPr>
    <tabColor rgb="FF00B0F0"/>
  </sheetPr>
  <dimension ref="A1:W53"/>
  <sheetViews>
    <sheetView topLeftCell="A16" zoomScaleNormal="100" workbookViewId="0">
      <selection activeCell="E41" sqref="E41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4" t="s">
        <v>71</v>
      </c>
      <c r="B1" s="84"/>
      <c r="C1" s="84"/>
      <c r="D1" s="84"/>
      <c r="E1" s="84"/>
      <c r="F1" s="84"/>
      <c r="G1" s="84"/>
      <c r="H1" s="84"/>
      <c r="I1" s="84"/>
      <c r="J1" s="84"/>
      <c r="K1" s="81"/>
      <c r="L1" s="81"/>
      <c r="M1" s="80" t="s">
        <v>176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69</v>
      </c>
      <c r="B2" s="79"/>
      <c r="C2" s="79"/>
      <c r="D2" s="78" t="s">
        <v>175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67</v>
      </c>
      <c r="Q2" s="77"/>
      <c r="R2" s="76">
        <v>652010113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66</v>
      </c>
      <c r="B3" s="75"/>
      <c r="C3" s="75"/>
      <c r="D3" s="75"/>
      <c r="E3" s="74" t="s">
        <v>65</v>
      </c>
      <c r="F3" s="73" t="s">
        <v>64</v>
      </c>
      <c r="G3" s="73"/>
      <c r="H3" s="73"/>
      <c r="I3" s="73"/>
      <c r="J3" s="73"/>
      <c r="K3" s="73"/>
      <c r="L3" s="73" t="s">
        <v>174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62</v>
      </c>
      <c r="B4" s="71" t="s">
        <v>61</v>
      </c>
      <c r="C4" s="71" t="s">
        <v>60</v>
      </c>
      <c r="D4" s="71"/>
      <c r="E4" s="71"/>
      <c r="F4" s="70" t="s">
        <v>59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65201011086</v>
      </c>
      <c r="C8" s="50" t="s">
        <v>3</v>
      </c>
      <c r="D8" s="49" t="s">
        <v>173</v>
      </c>
      <c r="E8" s="48" t="s">
        <v>172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65201011088</v>
      </c>
      <c r="C9" s="20" t="s">
        <v>3</v>
      </c>
      <c r="D9" s="19" t="s">
        <v>171</v>
      </c>
      <c r="E9" s="18" t="s">
        <v>170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65201011090</v>
      </c>
      <c r="C10" s="20" t="s">
        <v>3</v>
      </c>
      <c r="D10" s="19" t="s">
        <v>169</v>
      </c>
      <c r="E10" s="18" t="s">
        <v>168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65201011092</v>
      </c>
      <c r="C11" s="20" t="s">
        <v>3</v>
      </c>
      <c r="D11" s="19" t="s">
        <v>166</v>
      </c>
      <c r="E11" s="18" t="s">
        <v>167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65201011093</v>
      </c>
      <c r="C12" s="37" t="s">
        <v>3</v>
      </c>
      <c r="D12" s="42" t="s">
        <v>166</v>
      </c>
      <c r="E12" s="35" t="s">
        <v>165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65201011094</v>
      </c>
      <c r="C13" s="30" t="s">
        <v>3</v>
      </c>
      <c r="D13" s="29" t="s">
        <v>164</v>
      </c>
      <c r="E13" s="28" t="s">
        <v>163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65201011095</v>
      </c>
      <c r="C14" s="20" t="s">
        <v>3</v>
      </c>
      <c r="D14" s="19" t="s">
        <v>162</v>
      </c>
      <c r="E14" s="18" t="s">
        <v>161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65201011097</v>
      </c>
      <c r="C15" s="20" t="s">
        <v>3</v>
      </c>
      <c r="D15" s="23" t="s">
        <v>160</v>
      </c>
      <c r="E15" s="18" t="s">
        <v>159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65201011099</v>
      </c>
      <c r="C16" s="20" t="s">
        <v>3</v>
      </c>
      <c r="D16" s="19" t="s">
        <v>158</v>
      </c>
      <c r="E16" s="18" t="s">
        <v>157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65201011100</v>
      </c>
      <c r="C17" s="37" t="s">
        <v>3</v>
      </c>
      <c r="D17" s="42" t="s">
        <v>156</v>
      </c>
      <c r="E17" s="35" t="s">
        <v>155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65201011102</v>
      </c>
      <c r="C18" s="30" t="s">
        <v>34</v>
      </c>
      <c r="D18" s="29" t="s">
        <v>154</v>
      </c>
      <c r="E18" s="28" t="s">
        <v>153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65201011103</v>
      </c>
      <c r="C19" s="20" t="s">
        <v>34</v>
      </c>
      <c r="D19" s="23" t="s">
        <v>152</v>
      </c>
      <c r="E19" s="18" t="s">
        <v>151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65201011106</v>
      </c>
      <c r="C20" s="20" t="s">
        <v>3</v>
      </c>
      <c r="D20" s="19" t="s">
        <v>150</v>
      </c>
      <c r="E20" s="18" t="s">
        <v>149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65201011107</v>
      </c>
      <c r="C21" s="20" t="s">
        <v>3</v>
      </c>
      <c r="D21" s="23" t="s">
        <v>148</v>
      </c>
      <c r="E21" s="18" t="s">
        <v>147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65201011109</v>
      </c>
      <c r="C22" s="37" t="s">
        <v>3</v>
      </c>
      <c r="D22" s="42" t="s">
        <v>91</v>
      </c>
      <c r="E22" s="35" t="s">
        <v>146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65201011111</v>
      </c>
      <c r="C23" s="30" t="s">
        <v>3</v>
      </c>
      <c r="D23" s="29" t="s">
        <v>145</v>
      </c>
      <c r="E23" s="28" t="s">
        <v>144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65201011112</v>
      </c>
      <c r="C24" s="20" t="s">
        <v>3</v>
      </c>
      <c r="D24" s="19" t="s">
        <v>143</v>
      </c>
      <c r="E24" s="18" t="s">
        <v>142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65201011113</v>
      </c>
      <c r="C25" s="20" t="s">
        <v>3</v>
      </c>
      <c r="D25" s="19" t="s">
        <v>141</v>
      </c>
      <c r="E25" s="18" t="s">
        <v>140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65201011115</v>
      </c>
      <c r="C26" s="20" t="s">
        <v>3</v>
      </c>
      <c r="D26" s="19" t="s">
        <v>139</v>
      </c>
      <c r="E26" s="18" t="s">
        <v>138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65201011116</v>
      </c>
      <c r="C27" s="37" t="s">
        <v>3</v>
      </c>
      <c r="D27" s="42" t="s">
        <v>137</v>
      </c>
      <c r="E27" s="35" t="s">
        <v>136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65201011117</v>
      </c>
      <c r="C28" s="30" t="s">
        <v>3</v>
      </c>
      <c r="D28" s="29" t="s">
        <v>135</v>
      </c>
      <c r="E28" s="28" t="s">
        <v>134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65201011118</v>
      </c>
      <c r="C29" s="20" t="s">
        <v>3</v>
      </c>
      <c r="D29" s="19" t="s">
        <v>133</v>
      </c>
      <c r="E29" s="18" t="s">
        <v>132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65201011119</v>
      </c>
      <c r="C30" s="20" t="s">
        <v>3</v>
      </c>
      <c r="D30" s="19" t="s">
        <v>131</v>
      </c>
      <c r="E30" s="18" t="s">
        <v>18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65201011121</v>
      </c>
      <c r="C31" s="20" t="s">
        <v>3</v>
      </c>
      <c r="D31" s="23" t="s">
        <v>130</v>
      </c>
      <c r="E31" s="18" t="s">
        <v>129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65201011123</v>
      </c>
      <c r="C32" s="37" t="s">
        <v>3</v>
      </c>
      <c r="D32" s="42" t="s">
        <v>128</v>
      </c>
      <c r="E32" s="35" t="s">
        <v>127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65201011124</v>
      </c>
      <c r="C33" s="30" t="s">
        <v>3</v>
      </c>
      <c r="D33" s="29" t="s">
        <v>126</v>
      </c>
      <c r="E33" s="28" t="s">
        <v>125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65201011125</v>
      </c>
      <c r="C34" s="20" t="s">
        <v>3</v>
      </c>
      <c r="D34" s="19" t="s">
        <v>124</v>
      </c>
      <c r="E34" s="18" t="s">
        <v>123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65201011127</v>
      </c>
      <c r="C35" s="20" t="s">
        <v>3</v>
      </c>
      <c r="D35" s="19" t="s">
        <v>122</v>
      </c>
      <c r="E35" s="18" t="s">
        <v>121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43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23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42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26</v>
      </c>
      <c r="C53" s="4" t="str">
        <f>_xlfn.CONCAT("หญิง = ",COUNTIF(C8:C52,"น.ส."))</f>
        <v>หญิง = 2</v>
      </c>
      <c r="D53" s="4" t="str">
        <f>_xlfn.CONCAT("ชาย = ",COUNTIF(E8:E52,"นาย"))</f>
        <v>ชาย = 0</v>
      </c>
      <c r="E53" s="1" t="str">
        <f>_xlfn.CONCAT("รวม = ",COUNTA(C8:C52))</f>
        <v>รวม = 28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EF26-423B-4CFD-B13D-CB6BAFEBABF2}">
  <sheetPr>
    <tabColor rgb="FF00B0F0"/>
  </sheetPr>
  <dimension ref="A1:W53"/>
  <sheetViews>
    <sheetView topLeftCell="A2" zoomScaleNormal="100" workbookViewId="0">
      <selection activeCell="E41" sqref="E41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4" t="s">
        <v>71</v>
      </c>
      <c r="B1" s="84"/>
      <c r="C1" s="84"/>
      <c r="D1" s="84"/>
      <c r="E1" s="84"/>
      <c r="F1" s="84"/>
      <c r="G1" s="84"/>
      <c r="H1" s="84"/>
      <c r="I1" s="84"/>
      <c r="J1" s="84"/>
      <c r="K1" s="81"/>
      <c r="L1" s="81"/>
      <c r="M1" s="80" t="s">
        <v>198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69</v>
      </c>
      <c r="B2" s="79"/>
      <c r="C2" s="79"/>
      <c r="D2" s="78" t="s">
        <v>197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67</v>
      </c>
      <c r="Q2" s="77"/>
      <c r="R2" s="76">
        <v>652010114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66</v>
      </c>
      <c r="B3" s="75"/>
      <c r="C3" s="75"/>
      <c r="D3" s="75"/>
      <c r="E3" s="74" t="s">
        <v>65</v>
      </c>
      <c r="F3" s="73" t="s">
        <v>64</v>
      </c>
      <c r="G3" s="73"/>
      <c r="H3" s="73"/>
      <c r="I3" s="73"/>
      <c r="J3" s="73"/>
      <c r="K3" s="73"/>
      <c r="L3" s="73" t="s">
        <v>196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62</v>
      </c>
      <c r="B4" s="71" t="s">
        <v>61</v>
      </c>
      <c r="C4" s="71" t="s">
        <v>60</v>
      </c>
      <c r="D4" s="71"/>
      <c r="E4" s="71"/>
      <c r="F4" s="70" t="s">
        <v>59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65201011131</v>
      </c>
      <c r="C8" s="50" t="s">
        <v>3</v>
      </c>
      <c r="D8" s="83" t="s">
        <v>171</v>
      </c>
      <c r="E8" s="48" t="s">
        <v>195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65201011132</v>
      </c>
      <c r="C9" s="20" t="s">
        <v>3</v>
      </c>
      <c r="D9" s="23" t="s">
        <v>194</v>
      </c>
      <c r="E9" s="18" t="s">
        <v>193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65201011135</v>
      </c>
      <c r="C10" s="20" t="s">
        <v>3</v>
      </c>
      <c r="D10" s="19" t="s">
        <v>192</v>
      </c>
      <c r="E10" s="18" t="s">
        <v>191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65201011136</v>
      </c>
      <c r="C11" s="20" t="s">
        <v>3</v>
      </c>
      <c r="D11" s="19" t="s">
        <v>190</v>
      </c>
      <c r="E11" s="18" t="s">
        <v>189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65201011138</v>
      </c>
      <c r="C12" s="37" t="s">
        <v>3</v>
      </c>
      <c r="D12" s="42" t="s">
        <v>188</v>
      </c>
      <c r="E12" s="35" t="s">
        <v>187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65201011140</v>
      </c>
      <c r="C13" s="30" t="s">
        <v>3</v>
      </c>
      <c r="D13" s="29" t="s">
        <v>186</v>
      </c>
      <c r="E13" s="28" t="s">
        <v>185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65201011141</v>
      </c>
      <c r="C14" s="20" t="s">
        <v>3</v>
      </c>
      <c r="D14" s="19" t="s">
        <v>184</v>
      </c>
      <c r="E14" s="18" t="s">
        <v>183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65201011144</v>
      </c>
      <c r="C15" s="20" t="s">
        <v>3</v>
      </c>
      <c r="D15" s="19" t="s">
        <v>182</v>
      </c>
      <c r="E15" s="18" t="s">
        <v>181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65201011146</v>
      </c>
      <c r="C16" s="20" t="s">
        <v>3</v>
      </c>
      <c r="D16" s="19" t="s">
        <v>180</v>
      </c>
      <c r="E16" s="18" t="s">
        <v>179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65201011149</v>
      </c>
      <c r="C17" s="37" t="s">
        <v>3</v>
      </c>
      <c r="D17" s="42" t="s">
        <v>178</v>
      </c>
      <c r="E17" s="35" t="s">
        <v>177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0</v>
      </c>
      <c r="C29" s="20"/>
      <c r="D29" s="23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0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0</v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0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0</v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0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0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0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0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0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0</v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0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42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10</v>
      </c>
      <c r="C53" s="4" t="str">
        <f>_xlfn.CONCAT("หญิง = ",COUNTIF(C8:C52,"น.ส."))</f>
        <v>หญิง = 0</v>
      </c>
      <c r="D53" s="4" t="str">
        <f>_xlfn.CONCAT("ชาย = ",COUNTIF(E8:E52,"นาย"))</f>
        <v>ชาย = 0</v>
      </c>
      <c r="E53" s="1" t="str">
        <f>_xlfn.CONCAT("รวม = ",COUNTA(C8:C52))</f>
        <v>รวม = 10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7625-A2E9-48B0-A82C-595A1DEB276C}">
  <sheetPr>
    <tabColor rgb="FF00B0F0"/>
  </sheetPr>
  <dimension ref="A1:W53"/>
  <sheetViews>
    <sheetView topLeftCell="A19" zoomScaleNormal="100" workbookViewId="0">
      <selection activeCell="E41" sqref="E41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4" t="s">
        <v>71</v>
      </c>
      <c r="B1" s="84"/>
      <c r="C1" s="84"/>
      <c r="D1" s="84"/>
      <c r="E1" s="84"/>
      <c r="F1" s="84"/>
      <c r="G1" s="84"/>
      <c r="H1" s="84"/>
      <c r="I1" s="84"/>
      <c r="J1" s="84"/>
      <c r="K1" s="81"/>
      <c r="L1" s="81"/>
      <c r="M1" s="80" t="s">
        <v>253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69</v>
      </c>
      <c r="B2" s="79"/>
      <c r="C2" s="79"/>
      <c r="D2" s="78" t="s">
        <v>252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67</v>
      </c>
      <c r="Q2" s="77"/>
      <c r="R2" s="76">
        <v>652010115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66</v>
      </c>
      <c r="B3" s="75"/>
      <c r="C3" s="75"/>
      <c r="D3" s="75"/>
      <c r="E3" s="74" t="s">
        <v>65</v>
      </c>
      <c r="F3" s="73" t="s">
        <v>64</v>
      </c>
      <c r="G3" s="73"/>
      <c r="H3" s="73"/>
      <c r="I3" s="73"/>
      <c r="J3" s="73"/>
      <c r="K3" s="73"/>
      <c r="L3" s="73" t="s">
        <v>251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62</v>
      </c>
      <c r="B4" s="71" t="s">
        <v>61</v>
      </c>
      <c r="C4" s="71" t="s">
        <v>60</v>
      </c>
      <c r="D4" s="71"/>
      <c r="E4" s="71"/>
      <c r="F4" s="70" t="s">
        <v>59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65201015001</v>
      </c>
      <c r="C8" s="50" t="s">
        <v>3</v>
      </c>
      <c r="D8" s="49" t="s">
        <v>249</v>
      </c>
      <c r="E8" s="48" t="s">
        <v>250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65201015002</v>
      </c>
      <c r="C9" s="20" t="s">
        <v>3</v>
      </c>
      <c r="D9" s="19" t="s">
        <v>249</v>
      </c>
      <c r="E9" s="18" t="s">
        <v>248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65201015003</v>
      </c>
      <c r="C10" s="20" t="s">
        <v>3</v>
      </c>
      <c r="D10" s="19" t="s">
        <v>247</v>
      </c>
      <c r="E10" s="18" t="s">
        <v>246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65201015006</v>
      </c>
      <c r="C11" s="20" t="s">
        <v>3</v>
      </c>
      <c r="D11" s="19" t="s">
        <v>245</v>
      </c>
      <c r="E11" s="18" t="s">
        <v>244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65201015008</v>
      </c>
      <c r="C12" s="37" t="s">
        <v>3</v>
      </c>
      <c r="D12" s="42" t="s">
        <v>243</v>
      </c>
      <c r="E12" s="35" t="s">
        <v>242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65201015009</v>
      </c>
      <c r="C13" s="30" t="s">
        <v>3</v>
      </c>
      <c r="D13" s="43" t="s">
        <v>241</v>
      </c>
      <c r="E13" s="28" t="s">
        <v>240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65201015010</v>
      </c>
      <c r="C14" s="20" t="s">
        <v>3</v>
      </c>
      <c r="D14" s="19" t="s">
        <v>239</v>
      </c>
      <c r="E14" s="18" t="s">
        <v>238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65201015011</v>
      </c>
      <c r="C15" s="20" t="s">
        <v>3</v>
      </c>
      <c r="D15" s="19" t="s">
        <v>111</v>
      </c>
      <c r="E15" s="18" t="s">
        <v>237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65201015012</v>
      </c>
      <c r="C16" s="20" t="s">
        <v>3</v>
      </c>
      <c r="D16" s="23" t="s">
        <v>236</v>
      </c>
      <c r="E16" s="18" t="s">
        <v>235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65201015013</v>
      </c>
      <c r="C17" s="37" t="s">
        <v>3</v>
      </c>
      <c r="D17" s="42" t="s">
        <v>234</v>
      </c>
      <c r="E17" s="35" t="s">
        <v>233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65201015014</v>
      </c>
      <c r="C18" s="30" t="s">
        <v>3</v>
      </c>
      <c r="D18" s="29" t="s">
        <v>166</v>
      </c>
      <c r="E18" s="28" t="s">
        <v>232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65201015015</v>
      </c>
      <c r="C19" s="20" t="s">
        <v>3</v>
      </c>
      <c r="D19" s="19" t="s">
        <v>231</v>
      </c>
      <c r="E19" s="18" t="s">
        <v>230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65201015016</v>
      </c>
      <c r="C20" s="20" t="s">
        <v>3</v>
      </c>
      <c r="D20" s="19" t="s">
        <v>229</v>
      </c>
      <c r="E20" s="18" t="s">
        <v>228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65201015017</v>
      </c>
      <c r="C21" s="20" t="s">
        <v>3</v>
      </c>
      <c r="D21" s="23" t="s">
        <v>227</v>
      </c>
      <c r="E21" s="18" t="s">
        <v>226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65201015018</v>
      </c>
      <c r="C22" s="37" t="s">
        <v>3</v>
      </c>
      <c r="D22" s="42" t="s">
        <v>225</v>
      </c>
      <c r="E22" s="35" t="s">
        <v>224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65201015019</v>
      </c>
      <c r="C23" s="30" t="s">
        <v>3</v>
      </c>
      <c r="D23" s="29" t="s">
        <v>223</v>
      </c>
      <c r="E23" s="28" t="s">
        <v>222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65201015021</v>
      </c>
      <c r="C24" s="20" t="s">
        <v>3</v>
      </c>
      <c r="D24" s="23" t="s">
        <v>221</v>
      </c>
      <c r="E24" s="18" t="s">
        <v>201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65201015022</v>
      </c>
      <c r="C25" s="20" t="s">
        <v>3</v>
      </c>
      <c r="D25" s="19" t="s">
        <v>220</v>
      </c>
      <c r="E25" s="18" t="s">
        <v>219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65201015024</v>
      </c>
      <c r="C26" s="20" t="s">
        <v>3</v>
      </c>
      <c r="D26" s="23" t="s">
        <v>218</v>
      </c>
      <c r="E26" s="18" t="s">
        <v>217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65201015026</v>
      </c>
      <c r="C27" s="37" t="s">
        <v>3</v>
      </c>
      <c r="D27" s="42" t="s">
        <v>216</v>
      </c>
      <c r="E27" s="35" t="s">
        <v>215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65201015028</v>
      </c>
      <c r="C28" s="30" t="s">
        <v>3</v>
      </c>
      <c r="D28" s="29" t="s">
        <v>214</v>
      </c>
      <c r="E28" s="28" t="s">
        <v>213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65201015029</v>
      </c>
      <c r="C29" s="20" t="s">
        <v>3</v>
      </c>
      <c r="D29" s="19" t="s">
        <v>212</v>
      </c>
      <c r="E29" s="18" t="s">
        <v>211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65201015033</v>
      </c>
      <c r="C30" s="20" t="s">
        <v>3</v>
      </c>
      <c r="D30" s="19" t="s">
        <v>210</v>
      </c>
      <c r="E30" s="18" t="s">
        <v>209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65201015035</v>
      </c>
      <c r="C31" s="20" t="s">
        <v>3</v>
      </c>
      <c r="D31" s="23" t="s">
        <v>208</v>
      </c>
      <c r="E31" s="18" t="s">
        <v>207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65201015036</v>
      </c>
      <c r="C32" s="37" t="s">
        <v>3</v>
      </c>
      <c r="D32" s="42" t="s">
        <v>206</v>
      </c>
      <c r="E32" s="35" t="s">
        <v>205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65201015038</v>
      </c>
      <c r="C33" s="30" t="s">
        <v>3</v>
      </c>
      <c r="D33" s="29" t="s">
        <v>204</v>
      </c>
      <c r="E33" s="28" t="s">
        <v>203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65201015039</v>
      </c>
      <c r="C34" s="20" t="s">
        <v>3</v>
      </c>
      <c r="D34" s="19" t="s">
        <v>202</v>
      </c>
      <c r="E34" s="18" t="s">
        <v>201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65201015040</v>
      </c>
      <c r="C35" s="20" t="s">
        <v>3</v>
      </c>
      <c r="D35" s="19" t="s">
        <v>200</v>
      </c>
      <c r="E35" s="18" t="s">
        <v>199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43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42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28</v>
      </c>
      <c r="C53" s="4" t="str">
        <f>_xlfn.CONCAT("หญิง = ",COUNTIF(C8:C52,"น.ส."))</f>
        <v>หญิง = 0</v>
      </c>
      <c r="D53" s="4" t="str">
        <f>_xlfn.CONCAT("ชาย = ",COUNTIF(E8:E52,"นาย"))</f>
        <v>ชาย = 0</v>
      </c>
      <c r="E53" s="1" t="str">
        <f>_xlfn.CONCAT("รวม = ",COUNTA(C8:C52))</f>
        <v>รวม = 28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3.1ชย</vt:lpstr>
      <vt:lpstr>3.2ชย</vt:lpstr>
      <vt:lpstr>3.3ชย</vt:lpstr>
      <vt:lpstr>3.4ชย(ทวิ)</vt:lpstr>
      <vt:lpstr>3.5ชย</vt:lpstr>
      <vt:lpstr>'3.1ชย'!Print_Area</vt:lpstr>
      <vt:lpstr>'3.2ชย'!Print_Area</vt:lpstr>
      <vt:lpstr>'3.3ชย'!Print_Area</vt:lpstr>
      <vt:lpstr>'3.4ชย(ทวิ)'!Print_Area</vt:lpstr>
      <vt:lpstr>'3.5ชย'!Print_Area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2024-11-26T02:14:30Z</dcterms:created>
  <dcterms:modified xsi:type="dcterms:W3CDTF">2024-11-26T02:21:00Z</dcterms:modified>
</cp:coreProperties>
</file>