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2\"/>
    </mc:Choice>
  </mc:AlternateContent>
  <xr:revisionPtr revIDLastSave="0" documentId="8_{95F50E2C-9351-4893-9F40-F10AF483AB87}" xr6:coauthVersionLast="47" xr6:coauthVersionMax="47" xr10:uidLastSave="{00000000-0000-0000-0000-000000000000}"/>
  <bookViews>
    <workbookView xWindow="-120" yWindow="-120" windowWidth="29040" windowHeight="15840" xr2:uid="{DF0DB07A-1DEF-4026-8925-A96157D102F8}"/>
  </bookViews>
  <sheets>
    <sheet name="2.1ชก" sheetId="1" r:id="rId1"/>
    <sheet name="2.2ชก" sheetId="2" r:id="rId2"/>
    <sheet name="2.3ชก" sheetId="3" r:id="rId3"/>
  </sheets>
  <definedNames>
    <definedName name="_xlnm._FilterDatabase" localSheetId="0" hidden="1">'2.1ชก'!$C$8:$E$36</definedName>
    <definedName name="_xlnm._FilterDatabase" localSheetId="1" hidden="1">'2.2ชก'!$C$8:$E$36</definedName>
    <definedName name="_xlnm._FilterDatabase" localSheetId="2" hidden="1">'2.3ชก'!$C$8:$E$36</definedName>
    <definedName name="_xlnm.Print_Area" localSheetId="0">'2.1ชก'!$A$1:$W$53</definedName>
    <definedName name="_xlnm.Print_Area" localSheetId="1">'2.2ชก'!$A$1:$W$53</definedName>
    <definedName name="_xlnm.Print_Area" localSheetId="2">'2.3ชก'!$A$1:$W$53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3" l="1"/>
  <c r="C53" i="3"/>
  <c r="E53" i="3"/>
  <c r="B53" i="2"/>
  <c r="C53" i="2"/>
  <c r="E53" i="2"/>
  <c r="B53" i="1"/>
  <c r="C53" i="1"/>
  <c r="E53" i="1"/>
</calcChain>
</file>

<file path=xl/sharedStrings.xml><?xml version="1.0" encoding="utf-8"?>
<sst xmlns="http://schemas.openxmlformats.org/spreadsheetml/2006/main" count="238" uniqueCount="141">
  <si>
    <t>ชาย = 37</t>
  </si>
  <si>
    <t/>
  </si>
  <si>
    <t>สืบทับ</t>
  </si>
  <si>
    <t>อินทนนท์</t>
  </si>
  <si>
    <t>นาย</t>
  </si>
  <si>
    <t>ใจดี</t>
  </si>
  <si>
    <t>อิทธิพล</t>
  </si>
  <si>
    <t>แหยมแจ่ม</t>
  </si>
  <si>
    <t>สุวพิชชา</t>
  </si>
  <si>
    <t>น.ส.</t>
  </si>
  <si>
    <t>แก่นจันทร์ดา</t>
  </si>
  <si>
    <t>สิรภัท</t>
  </si>
  <si>
    <t>ไกรวิจิตร</t>
  </si>
  <si>
    <t>สาธิต</t>
  </si>
  <si>
    <t>ปัญญา</t>
  </si>
  <si>
    <t>สรยุทธ</t>
  </si>
  <si>
    <t>เพ่งพินิจ</t>
  </si>
  <si>
    <t>ศุภกิตติ์</t>
  </si>
  <si>
    <t>สอนเถื่อน</t>
  </si>
  <si>
    <t>ศุภกร</t>
  </si>
  <si>
    <t>จำปาแดง</t>
  </si>
  <si>
    <t>วรธร</t>
  </si>
  <si>
    <t>พวงสุวรรณ์</t>
  </si>
  <si>
    <t>เพ็ญพิชชา</t>
  </si>
  <si>
    <t>ทิพย์บุญมี</t>
  </si>
  <si>
    <t>พีรเดช</t>
  </si>
  <si>
    <t>ไทยโสภา</t>
  </si>
  <si>
    <t>ปารมี</t>
  </si>
  <si>
    <t>อัศราวรวงศ์</t>
  </si>
  <si>
    <t>ปัณณวัฒน์</t>
  </si>
  <si>
    <t>ป้านเกี้ยว</t>
  </si>
  <si>
    <t>ธีรธร</t>
  </si>
  <si>
    <t>สิงหา</t>
  </si>
  <si>
    <t>ธีรเดช</t>
  </si>
  <si>
    <t>คำวอน</t>
  </si>
  <si>
    <t>ธนพล</t>
  </si>
  <si>
    <t>บุ้งกี๋</t>
  </si>
  <si>
    <t>ธนดล</t>
  </si>
  <si>
    <t>สอยดาว</t>
  </si>
  <si>
    <t>ณัฐพันธ์</t>
  </si>
  <si>
    <t>มีศรีผ่อง</t>
  </si>
  <si>
    <t>ณัฐพล</t>
  </si>
  <si>
    <t>บัวทอง</t>
  </si>
  <si>
    <t>ณัฐดนัย</t>
  </si>
  <si>
    <t>อินทร์อ่าน</t>
  </si>
  <si>
    <t>ชนะพล</t>
  </si>
  <si>
    <t>สระเกตุ</t>
  </si>
  <si>
    <t>จิราพัชร</t>
  </si>
  <si>
    <t>แก้วสระแสน</t>
  </si>
  <si>
    <t>กุลณัฐดา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</si>
  <si>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</si>
  <si>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</si>
  <si>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</si>
  <si>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</si>
  <si>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นายมานนท์  กองแดง</t>
  </si>
  <si>
    <t>ช่างกลโรงงาน</t>
  </si>
  <si>
    <t>สาขาวิชา</t>
  </si>
  <si>
    <t>ภาคเรียนที่ 2   ปีการศึกษา 2567</t>
  </si>
  <si>
    <t>กลุ่ม</t>
  </si>
  <si>
    <t>เครื่องมือกล ปวช.2/1</t>
  </si>
  <si>
    <t>ใบรายชื่อนักเรียน  สาขางาน</t>
  </si>
  <si>
    <t>ปวช.2/1 ชก.</t>
  </si>
  <si>
    <t>วิทยาลัยเทคนิคราชบุรี</t>
  </si>
  <si>
    <t>สุธาพจน์</t>
  </si>
  <si>
    <t>อานนท์</t>
  </si>
  <si>
    <t>ตันปิติ</t>
  </si>
  <si>
    <t>อนุชิต</t>
  </si>
  <si>
    <t>เข้าใจการ</t>
  </si>
  <si>
    <t>อติชาต</t>
  </si>
  <si>
    <t>พุทธประดิษฐ์</t>
  </si>
  <si>
    <t>สุทิวัส</t>
  </si>
  <si>
    <t>จันทร์หอม</t>
  </si>
  <si>
    <t>สุกัญญา</t>
  </si>
  <si>
    <t>อินทร์ดิบ</t>
  </si>
  <si>
    <t>ศุภกฤต</t>
  </si>
  <si>
    <t>จันทร์เกิด</t>
  </si>
  <si>
    <t>พีรภัทร</t>
  </si>
  <si>
    <t>ประสม</t>
  </si>
  <si>
    <t>พัชรวัฒน์</t>
  </si>
  <si>
    <t>ชมวงษ์</t>
  </si>
  <si>
    <t>ปุญญพัตน์</t>
  </si>
  <si>
    <t>รอดเมฆ</t>
  </si>
  <si>
    <t>ปิยนนท์</t>
  </si>
  <si>
    <t>พรหมโสภา</t>
  </si>
  <si>
    <t>นันทวัฒน์</t>
  </si>
  <si>
    <t>พันธุ์มาศ</t>
  </si>
  <si>
    <t>นครินทร์</t>
  </si>
  <si>
    <t>คล้ายสุวรรณ</t>
  </si>
  <si>
    <t>ธวัชชัย</t>
  </si>
  <si>
    <t>ศรีเมือง</t>
  </si>
  <si>
    <t>อู่ขลิบ</t>
  </si>
  <si>
    <t>ณภัทร</t>
  </si>
  <si>
    <t>ฐิติพงศ์</t>
  </si>
  <si>
    <t>นางวงษ์</t>
  </si>
  <si>
    <t>ญาณโชติ</t>
  </si>
  <si>
    <t>ทับทิมแดง</t>
  </si>
  <si>
    <t>ชวรัตน์</t>
  </si>
  <si>
    <t>คงรักษ์กวิน</t>
  </si>
  <si>
    <t>เจตติพัทธ์</t>
  </si>
  <si>
    <t>ภู่ระหงษ์</t>
  </si>
  <si>
    <t>กิตติพศ</t>
  </si>
  <si>
    <t>ห่วงแก้วพราย</t>
  </si>
  <si>
    <t>กฤติพงศ์</t>
  </si>
  <si>
    <t>ครูที่ปรึกษา : นายสุชาติ + น.ส.จริยา</t>
  </si>
  <si>
    <t>เครื่องมือกล ปวช.2/2</t>
  </si>
  <si>
    <t>ปวช.2/2 ชก.</t>
  </si>
  <si>
    <t>จอมเจิม</t>
  </si>
  <si>
    <t>เสฎฐวุฒิ</t>
  </si>
  <si>
    <t>เสาวลักษณ์เสถียร</t>
  </si>
  <si>
    <t>สันตพงษ์</t>
  </si>
  <si>
    <t>ชัยมงคล</t>
  </si>
  <si>
    <t>ศิรภัทร</t>
  </si>
  <si>
    <t>เกตุกร</t>
  </si>
  <si>
    <t>วีรภาพ</t>
  </si>
  <si>
    <t>แย้มสิทธิ์</t>
  </si>
  <si>
    <t>วีรภัทร</t>
  </si>
  <si>
    <t>คชรัตน์</t>
  </si>
  <si>
    <t>ภาคิน</t>
  </si>
  <si>
    <t>-</t>
  </si>
  <si>
    <t>ภากร</t>
  </si>
  <si>
    <t>ท้าวขุนราชา</t>
  </si>
  <si>
    <t>พุฒิพงศ์</t>
  </si>
  <si>
    <t>แสงคำ</t>
  </si>
  <si>
    <t>พรเทพ</t>
  </si>
  <si>
    <t>เตาะหนองนา</t>
  </si>
  <si>
    <t>พงศกร</t>
  </si>
  <si>
    <t>เปรมปรี</t>
  </si>
  <si>
    <t>ปุณวิชย์</t>
  </si>
  <si>
    <t>พรมสุข</t>
  </si>
  <si>
    <t>ปุญญพัฒน์</t>
  </si>
  <si>
    <t>ครุฑน้อย</t>
  </si>
  <si>
    <t>ปิติพรรดิ์</t>
  </si>
  <si>
    <t>ขาวจันทร์</t>
  </si>
  <si>
    <t>ปองคุณ</t>
  </si>
  <si>
    <t>ธำรงค์สกุลศิริ</t>
  </si>
  <si>
    <t>นันธิชา</t>
  </si>
  <si>
    <t>นวมศิริ</t>
  </si>
  <si>
    <t>ชนาธิป</t>
  </si>
  <si>
    <t>ครูที่ปรึกษา : น.ส.วรรณพร + นายวีระวุฒิ</t>
  </si>
  <si>
    <t>เครื่องมือกล ปวช.2/3</t>
  </si>
  <si>
    <t>ปวช.2/3 ชก.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</si>
</sst>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24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4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3" fillId="0" borderId="25" xfId="1" applyFont="1" applyBorder="1" applyAlignment="1">
      <alignment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1" fontId="3" fillId="0" borderId="40" xfId="1" applyNumberFormat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3" fillId="0" borderId="40" xfId="1" applyFont="1" applyBorder="1" applyAlignment="1">
      <alignment vertical="center"/>
    </xf>
  </cellXfs>
  <cellStyles count="3">
    <cellStyle name="ปกติ" xfId="0" builtinId="0"/>
    <cellStyle name="ปกติ_ประเมินผล-1-2555" xfId="2" xr:uid="{ED0778AA-8817-4B31-9FE9-D1D6F80B4BD1}"/>
    <cellStyle name="ปกติ_รายชื่อสอน2-2550" xfId="1" xr:uid="{9C76F0D8-DE49-42B4-B771-B2BAD33E6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D870B-BE3E-495A-AA84-1EB68721BD06}">
  <sheetPr>
    <tabColor rgb="FF00B0F0"/>
  </sheetPr>
  <dimension ref="A1:W53"/>
  <sheetViews>
    <sheetView tabSelected="1" topLeftCell="A19"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62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61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60</v>
      </c>
      <c r="B2" s="79"/>
      <c r="C2" s="79"/>
      <c r="D2" s="78" t="s">
        <v>59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58</v>
      </c>
      <c r="Q2" s="77"/>
      <c r="R2" s="76">
        <v>662010211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57</v>
      </c>
      <c r="B3" s="75"/>
      <c r="C3" s="75"/>
      <c r="D3" s="75"/>
      <c r="E3" s="74" t="s">
        <v>56</v>
      </c>
      <c r="F3" s="73" t="s">
        <v>55</v>
      </c>
      <c r="G3" s="73"/>
      <c r="H3" s="73"/>
      <c r="I3" s="73"/>
      <c r="J3" s="73"/>
      <c r="K3" s="73"/>
      <c r="L3" s="73" t="s">
        <v>54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53</v>
      </c>
      <c r="B4" s="71" t="s">
        <v>52</v>
      </c>
      <c r="C4" s="71" t="s">
        <v>51</v>
      </c>
      <c r="D4" s="71"/>
      <c r="E4" s="71"/>
      <c r="F4" s="70" t="s">
        <v>50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66201021003</v>
      </c>
      <c r="C8" s="50" t="s">
        <v>9</v>
      </c>
      <c r="D8" s="49" t="s">
        <v>49</v>
      </c>
      <c r="E8" s="48" t="s">
        <v>48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66201021004</v>
      </c>
      <c r="C9" s="20" t="s">
        <v>4</v>
      </c>
      <c r="D9" s="19" t="s">
        <v>47</v>
      </c>
      <c r="E9" s="18" t="s">
        <v>46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66201021005</v>
      </c>
      <c r="C10" s="20" t="s">
        <v>4</v>
      </c>
      <c r="D10" s="19" t="s">
        <v>45</v>
      </c>
      <c r="E10" s="18" t="s">
        <v>44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66201021007</v>
      </c>
      <c r="C11" s="20" t="s">
        <v>4</v>
      </c>
      <c r="D11" s="19" t="s">
        <v>43</v>
      </c>
      <c r="E11" s="18" t="s">
        <v>42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66201021008</v>
      </c>
      <c r="C12" s="37" t="s">
        <v>4</v>
      </c>
      <c r="D12" s="36" t="s">
        <v>41</v>
      </c>
      <c r="E12" s="35" t="s">
        <v>40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2">
        <v>66201021009</v>
      </c>
      <c r="C13" s="30" t="s">
        <v>4</v>
      </c>
      <c r="D13" s="41" t="s">
        <v>39</v>
      </c>
      <c r="E13" s="28" t="s">
        <v>38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66201021012</v>
      </c>
      <c r="C14" s="20" t="s">
        <v>4</v>
      </c>
      <c r="D14" s="19" t="s">
        <v>37</v>
      </c>
      <c r="E14" s="18" t="s">
        <v>36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66201021013</v>
      </c>
      <c r="C15" s="20" t="s">
        <v>4</v>
      </c>
      <c r="D15" s="19" t="s">
        <v>35</v>
      </c>
      <c r="E15" s="18" t="s">
        <v>34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66201021014</v>
      </c>
      <c r="C16" s="20" t="s">
        <v>4</v>
      </c>
      <c r="D16" s="19" t="s">
        <v>33</v>
      </c>
      <c r="E16" s="18" t="s">
        <v>32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66201021015</v>
      </c>
      <c r="C17" s="37" t="s">
        <v>4</v>
      </c>
      <c r="D17" s="36" t="s">
        <v>31</v>
      </c>
      <c r="E17" s="35" t="s">
        <v>30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2">
        <v>66201021017</v>
      </c>
      <c r="C18" s="30" t="s">
        <v>4</v>
      </c>
      <c r="D18" s="41" t="s">
        <v>29</v>
      </c>
      <c r="E18" s="28" t="s">
        <v>28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66201021018</v>
      </c>
      <c r="C19" s="20" t="s">
        <v>4</v>
      </c>
      <c r="D19" s="19" t="s">
        <v>27</v>
      </c>
      <c r="E19" s="18" t="s">
        <v>26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66201021020</v>
      </c>
      <c r="C20" s="20" t="s">
        <v>4</v>
      </c>
      <c r="D20" s="19" t="s">
        <v>25</v>
      </c>
      <c r="E20" s="18" t="s">
        <v>24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66201021022</v>
      </c>
      <c r="C21" s="20" t="s">
        <v>9</v>
      </c>
      <c r="D21" s="19" t="s">
        <v>23</v>
      </c>
      <c r="E21" s="18" t="s">
        <v>22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66201021025</v>
      </c>
      <c r="C22" s="37" t="s">
        <v>4</v>
      </c>
      <c r="D22" s="36" t="s">
        <v>21</v>
      </c>
      <c r="E22" s="35" t="s">
        <v>20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2">
        <v>66201021029</v>
      </c>
      <c r="C23" s="30" t="s">
        <v>4</v>
      </c>
      <c r="D23" s="41" t="s">
        <v>19</v>
      </c>
      <c r="E23" s="28" t="s">
        <v>18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66201021030</v>
      </c>
      <c r="C24" s="20" t="s">
        <v>4</v>
      </c>
      <c r="D24" s="19" t="s">
        <v>17</v>
      </c>
      <c r="E24" s="18" t="s">
        <v>16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66201021032</v>
      </c>
      <c r="C25" s="20" t="s">
        <v>4</v>
      </c>
      <c r="D25" s="19" t="s">
        <v>15</v>
      </c>
      <c r="E25" s="18" t="s">
        <v>14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66201021033</v>
      </c>
      <c r="C26" s="20" t="s">
        <v>4</v>
      </c>
      <c r="D26" s="19" t="s">
        <v>13</v>
      </c>
      <c r="E26" s="18" t="s">
        <v>12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66201021034</v>
      </c>
      <c r="C27" s="37" t="s">
        <v>4</v>
      </c>
      <c r="D27" s="36" t="s">
        <v>11</v>
      </c>
      <c r="E27" s="35" t="s">
        <v>10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2">
        <v>66201021035</v>
      </c>
      <c r="C28" s="30" t="s">
        <v>9</v>
      </c>
      <c r="D28" s="41" t="s">
        <v>8</v>
      </c>
      <c r="E28" s="28" t="s">
        <v>7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66201021037</v>
      </c>
      <c r="C29" s="20" t="s">
        <v>4</v>
      </c>
      <c r="D29" s="19" t="s">
        <v>6</v>
      </c>
      <c r="E29" s="18" t="s">
        <v>5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66201021038</v>
      </c>
      <c r="C30" s="20" t="s">
        <v>4</v>
      </c>
      <c r="D30" s="19" t="s">
        <v>3</v>
      </c>
      <c r="E30" s="18" t="s">
        <v>2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2"/>
      <c r="C33" s="30"/>
      <c r="D33" s="41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2"/>
      <c r="C38" s="30"/>
      <c r="D38" s="41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43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2"/>
      <c r="C43" s="30"/>
      <c r="D43" s="41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23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23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1</v>
      </c>
      <c r="C46" s="20"/>
      <c r="D46" s="23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1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20</v>
      </c>
      <c r="C53" s="4" t="str">
        <f>_xlfn.CONCAT("หญิง = ",COUNTIF($C$8:$C$52,"น.ส."))</f>
        <v>หญิง = 3</v>
      </c>
      <c r="D53" s="4" t="s">
        <v>0</v>
      </c>
      <c r="E53" s="1" t="str">
        <f>_xlfn.CONCAT("รวม = ",COUNTA($C$8:$C$52))</f>
        <v>รวม = 23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B79E9-01F9-45E2-968A-288291ED2D49}">
  <sheetPr>
    <tabColor rgb="FFFF0000"/>
  </sheetPr>
  <dimension ref="A1:W53"/>
  <sheetViews>
    <sheetView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62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105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60</v>
      </c>
      <c r="B2" s="79"/>
      <c r="C2" s="79"/>
      <c r="D2" s="78" t="s">
        <v>104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58</v>
      </c>
      <c r="Q2" s="77"/>
      <c r="R2" s="76">
        <v>662010212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57</v>
      </c>
      <c r="B3" s="75"/>
      <c r="C3" s="75"/>
      <c r="D3" s="75"/>
      <c r="E3" s="74" t="s">
        <v>56</v>
      </c>
      <c r="F3" s="73" t="s">
        <v>55</v>
      </c>
      <c r="G3" s="73"/>
      <c r="H3" s="73"/>
      <c r="I3" s="73"/>
      <c r="J3" s="73"/>
      <c r="K3" s="73"/>
      <c r="L3" s="73" t="s">
        <v>103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53</v>
      </c>
      <c r="B4" s="71" t="s">
        <v>52</v>
      </c>
      <c r="C4" s="71" t="s">
        <v>51</v>
      </c>
      <c r="D4" s="71"/>
      <c r="E4" s="71"/>
      <c r="F4" s="70" t="s">
        <v>50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66201021039</v>
      </c>
      <c r="C8" s="50" t="s">
        <v>4</v>
      </c>
      <c r="D8" s="83" t="s">
        <v>102</v>
      </c>
      <c r="E8" s="48" t="s">
        <v>101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66201021040</v>
      </c>
      <c r="C9" s="20" t="s">
        <v>4</v>
      </c>
      <c r="D9" s="19" t="s">
        <v>100</v>
      </c>
      <c r="E9" s="18" t="s">
        <v>99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66201021041</v>
      </c>
      <c r="C10" s="20" t="s">
        <v>4</v>
      </c>
      <c r="D10" s="19" t="s">
        <v>98</v>
      </c>
      <c r="E10" s="18" t="s">
        <v>97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66201021043</v>
      </c>
      <c r="C11" s="20" t="s">
        <v>4</v>
      </c>
      <c r="D11" s="19" t="s">
        <v>96</v>
      </c>
      <c r="E11" s="18" t="s">
        <v>95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66201021044</v>
      </c>
      <c r="C12" s="37" t="s">
        <v>4</v>
      </c>
      <c r="D12" s="36" t="s">
        <v>94</v>
      </c>
      <c r="E12" s="35" t="s">
        <v>93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2">
        <v>66201021045</v>
      </c>
      <c r="C13" s="30" t="s">
        <v>4</v>
      </c>
      <c r="D13" s="29" t="s">
        <v>92</v>
      </c>
      <c r="E13" s="28" t="s">
        <v>22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66201021046</v>
      </c>
      <c r="C14" s="20" t="s">
        <v>4</v>
      </c>
      <c r="D14" s="19" t="s">
        <v>91</v>
      </c>
      <c r="E14" s="18" t="s">
        <v>90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66201021048</v>
      </c>
      <c r="C15" s="20" t="s">
        <v>4</v>
      </c>
      <c r="D15" s="19" t="s">
        <v>37</v>
      </c>
      <c r="E15" s="18" t="s">
        <v>89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66201021049</v>
      </c>
      <c r="C16" s="20" t="s">
        <v>4</v>
      </c>
      <c r="D16" s="19" t="s">
        <v>88</v>
      </c>
      <c r="E16" s="18" t="s">
        <v>87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66201021051</v>
      </c>
      <c r="C17" s="37" t="s">
        <v>4</v>
      </c>
      <c r="D17" s="36" t="s">
        <v>86</v>
      </c>
      <c r="E17" s="35" t="s">
        <v>85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2">
        <v>66201021052</v>
      </c>
      <c r="C18" s="30" t="s">
        <v>4</v>
      </c>
      <c r="D18" s="41" t="s">
        <v>84</v>
      </c>
      <c r="E18" s="28" t="s">
        <v>83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66201021056</v>
      </c>
      <c r="C19" s="20" t="s">
        <v>4</v>
      </c>
      <c r="D19" s="19" t="s">
        <v>82</v>
      </c>
      <c r="E19" s="18" t="s">
        <v>81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66201021057</v>
      </c>
      <c r="C20" s="20" t="s">
        <v>4</v>
      </c>
      <c r="D20" s="19" t="s">
        <v>80</v>
      </c>
      <c r="E20" s="18" t="s">
        <v>79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66201021059</v>
      </c>
      <c r="C21" s="20" t="s">
        <v>4</v>
      </c>
      <c r="D21" s="19" t="s">
        <v>78</v>
      </c>
      <c r="E21" s="18" t="s">
        <v>77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66201021060</v>
      </c>
      <c r="C22" s="37" t="s">
        <v>4</v>
      </c>
      <c r="D22" s="36" t="s">
        <v>76</v>
      </c>
      <c r="E22" s="35" t="s">
        <v>75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2">
        <v>66201021065</v>
      </c>
      <c r="C23" s="30" t="s">
        <v>4</v>
      </c>
      <c r="D23" s="29" t="s">
        <v>74</v>
      </c>
      <c r="E23" s="28" t="s">
        <v>73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66201021069</v>
      </c>
      <c r="C24" s="20" t="s">
        <v>9</v>
      </c>
      <c r="D24" s="19" t="s">
        <v>72</v>
      </c>
      <c r="E24" s="18" t="s">
        <v>71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66201021070</v>
      </c>
      <c r="C25" s="20" t="s">
        <v>4</v>
      </c>
      <c r="D25" s="19" t="s">
        <v>70</v>
      </c>
      <c r="E25" s="18" t="s">
        <v>69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66201021072</v>
      </c>
      <c r="C26" s="20" t="s">
        <v>4</v>
      </c>
      <c r="D26" s="19" t="s">
        <v>68</v>
      </c>
      <c r="E26" s="18" t="s">
        <v>67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66201021073</v>
      </c>
      <c r="C27" s="37" t="s">
        <v>4</v>
      </c>
      <c r="D27" s="36" t="s">
        <v>66</v>
      </c>
      <c r="E27" s="35" t="s">
        <v>65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2">
        <v>66201021075</v>
      </c>
      <c r="C28" s="30" t="s">
        <v>4</v>
      </c>
      <c r="D28" s="41" t="s">
        <v>64</v>
      </c>
      <c r="E28" s="28" t="s">
        <v>63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2"/>
      <c r="C33" s="30"/>
      <c r="D33" s="41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2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2"/>
      <c r="C43" s="30"/>
      <c r="D43" s="41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23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23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23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1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20</v>
      </c>
      <c r="C53" s="4" t="str">
        <f>_xlfn.CONCAT("หญิง = ",COUNTIF($C$8:$C$52,"น.ส."))</f>
        <v>หญิง = 1</v>
      </c>
      <c r="D53" s="4" t="s">
        <v>0</v>
      </c>
      <c r="E53" s="1" t="str">
        <f>_xlfn.CONCAT("รวม = ",COUNTA($C$8:$C$52))</f>
        <v>รวม = 21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E2F8D-5289-4C06-B012-85AF2FB5A13A}">
  <sheetPr>
    <tabColor rgb="FF00B0F0"/>
  </sheetPr>
  <dimension ref="A1:W53"/>
  <sheetViews>
    <sheetView topLeftCell="A13" zoomScale="120" zoomScaleNormal="120" zoomScaleSheetLayoutView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62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140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60</v>
      </c>
      <c r="B2" s="79"/>
      <c r="C2" s="79"/>
      <c r="D2" s="78" t="s">
        <v>139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58</v>
      </c>
      <c r="Q2" s="77"/>
      <c r="R2" s="76">
        <v>662010213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57</v>
      </c>
      <c r="B3" s="75"/>
      <c r="C3" s="75"/>
      <c r="D3" s="75"/>
      <c r="E3" s="74" t="s">
        <v>56</v>
      </c>
      <c r="F3" s="73" t="s">
        <v>55</v>
      </c>
      <c r="G3" s="73"/>
      <c r="H3" s="73"/>
      <c r="I3" s="73"/>
      <c r="J3" s="73"/>
      <c r="K3" s="73"/>
      <c r="L3" s="73" t="s">
        <v>138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53</v>
      </c>
      <c r="B4" s="71" t="s">
        <v>52</v>
      </c>
      <c r="C4" s="71" t="s">
        <v>51</v>
      </c>
      <c r="D4" s="71"/>
      <c r="E4" s="71"/>
      <c r="F4" s="70" t="s">
        <v>50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66201021080</v>
      </c>
      <c r="C8" s="50" t="s">
        <v>4</v>
      </c>
      <c r="D8" s="83" t="s">
        <v>137</v>
      </c>
      <c r="E8" s="48" t="s">
        <v>136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66201021087</v>
      </c>
      <c r="C9" s="20" t="s">
        <v>9</v>
      </c>
      <c r="D9" s="19" t="s">
        <v>135</v>
      </c>
      <c r="E9" s="18" t="s">
        <v>134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66201021089</v>
      </c>
      <c r="C10" s="20" t="s">
        <v>4</v>
      </c>
      <c r="D10" s="19" t="s">
        <v>133</v>
      </c>
      <c r="E10" s="18" t="s">
        <v>132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66201021090</v>
      </c>
      <c r="C11" s="20" t="s">
        <v>4</v>
      </c>
      <c r="D11" s="23" t="s">
        <v>131</v>
      </c>
      <c r="E11" s="18" t="s">
        <v>130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66201021091</v>
      </c>
      <c r="C12" s="37" t="s">
        <v>4</v>
      </c>
      <c r="D12" s="36" t="s">
        <v>129</v>
      </c>
      <c r="E12" s="35" t="s">
        <v>128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2">
        <v>66201021092</v>
      </c>
      <c r="C13" s="30" t="s">
        <v>4</v>
      </c>
      <c r="D13" s="41" t="s">
        <v>127</v>
      </c>
      <c r="E13" s="28" t="s">
        <v>126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66201021093</v>
      </c>
      <c r="C14" s="20" t="s">
        <v>4</v>
      </c>
      <c r="D14" s="23" t="s">
        <v>125</v>
      </c>
      <c r="E14" s="18" t="s">
        <v>124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66201021094</v>
      </c>
      <c r="C15" s="20" t="s">
        <v>4</v>
      </c>
      <c r="D15" s="19" t="s">
        <v>123</v>
      </c>
      <c r="E15" s="18" t="s">
        <v>122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66201021097</v>
      </c>
      <c r="C16" s="20" t="s">
        <v>4</v>
      </c>
      <c r="D16" s="19" t="s">
        <v>121</v>
      </c>
      <c r="E16" s="18" t="s">
        <v>120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66201021098</v>
      </c>
      <c r="C17" s="37" t="s">
        <v>4</v>
      </c>
      <c r="D17" s="36" t="s">
        <v>119</v>
      </c>
      <c r="E17" s="35" t="s">
        <v>118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2">
        <v>66201021099</v>
      </c>
      <c r="C18" s="30" t="s">
        <v>4</v>
      </c>
      <c r="D18" s="41" t="s">
        <v>117</v>
      </c>
      <c r="E18" s="28" t="s">
        <v>116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66201021105</v>
      </c>
      <c r="C19" s="20" t="s">
        <v>4</v>
      </c>
      <c r="D19" s="19" t="s">
        <v>115</v>
      </c>
      <c r="E19" s="18" t="s">
        <v>114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66201021106</v>
      </c>
      <c r="C20" s="20" t="s">
        <v>4</v>
      </c>
      <c r="D20" s="19" t="s">
        <v>113</v>
      </c>
      <c r="E20" s="18" t="s">
        <v>112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66201021107</v>
      </c>
      <c r="C21" s="20" t="s">
        <v>4</v>
      </c>
      <c r="D21" s="19" t="s">
        <v>111</v>
      </c>
      <c r="E21" s="18" t="s">
        <v>110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66201021109</v>
      </c>
      <c r="C22" s="37" t="s">
        <v>4</v>
      </c>
      <c r="D22" s="36" t="s">
        <v>109</v>
      </c>
      <c r="E22" s="35" t="s">
        <v>108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2">
        <v>66201021112</v>
      </c>
      <c r="C23" s="30" t="s">
        <v>4</v>
      </c>
      <c r="D23" s="41" t="s">
        <v>107</v>
      </c>
      <c r="E23" s="28" t="s">
        <v>106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2"/>
      <c r="C28" s="30"/>
      <c r="D28" s="41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2"/>
      <c r="C33" s="30"/>
      <c r="D33" s="41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2"/>
      <c r="C38" s="30"/>
      <c r="D38" s="41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2"/>
      <c r="C43" s="30"/>
      <c r="D43" s="41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23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23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23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15</v>
      </c>
      <c r="C53" s="4" t="str">
        <f>_xlfn.CONCAT("หญิง = ",COUNTIF($C$8:$C$52,"น.ส."))</f>
        <v>หญิง = 1</v>
      </c>
      <c r="D53" s="4" t="s">
        <v>0</v>
      </c>
      <c r="E53" s="1" t="str">
        <f>_xlfn.CONCAT("รวม = ",COUNTA($C$8:$C$52))</f>
        <v>รวม = 16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2.1ชก</vt:lpstr>
      <vt:lpstr>2.2ชก</vt:lpstr>
      <vt:lpstr>2.3ชก</vt:lpstr>
      <vt:lpstr>'2.1ชก'!Print_Area</vt:lpstr>
      <vt:lpstr>'2.2ชก'!Print_Area</vt:lpstr>
      <vt:lpstr>'2.3ชก'!Print_Area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2024-11-26T02:07:49Z</dcterms:created>
  <dcterms:modified xsi:type="dcterms:W3CDTF">2024-11-26T02:07:55Z</dcterms:modified>
</cp:coreProperties>
</file>