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3\"/>
    </mc:Choice>
  </mc:AlternateContent>
  <xr:revisionPtr revIDLastSave="0" documentId="8_{82144B10-7532-4BD8-95E1-32193F9F83A3}" xr6:coauthVersionLast="47" xr6:coauthVersionMax="47" xr10:uidLastSave="{00000000-0000-0000-0000-000000000000}"/>
  <bookViews>
    <workbookView xWindow="-120" yWindow="-120" windowWidth="29040" windowHeight="15840" xr2:uid="{E9FCEC6A-1BDA-4CBF-8873-AF4E382E0461}"/>
  </bookViews>
  <sheets>
    <sheet name="3.1กบ" sheetId="1" r:id="rId1"/>
    <sheet name="3.2กบ" sheetId="2" r:id="rId2"/>
    <sheet name="3.3กบ" sheetId="3" r:id="rId3"/>
  </sheets>
  <definedNames>
    <definedName name="_xlnm._FilterDatabase" localSheetId="0" hidden="1">'3.1กบ'!$C$8:$E$36</definedName>
    <definedName name="_xlnm._FilterDatabase" localSheetId="1" hidden="1">'3.2กบ'!$C$8:$E$36</definedName>
    <definedName name="_xlnm._FilterDatabase" localSheetId="2" hidden="1">'3.3กบ'!$C$8:$E$36</definedName>
    <definedName name="_xlnm.Print_Area" localSheetId="0">'3.1กบ'!$A$1:$W$53</definedName>
    <definedName name="_xlnm.Print_Area" localSheetId="1">'3.2กบ'!$A$1:$W$53</definedName>
    <definedName name="_xlnm.Print_Area" localSheetId="2">'3.3กบ'!$A$1:$W$53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3" l="1"/>
  <c r="C53" i="3"/>
  <c r="D53" i="3"/>
  <c r="E53" i="3"/>
  <c r="B53" i="2"/>
  <c r="C53" i="2"/>
  <c r="D53" i="2"/>
  <c r="E53" i="2"/>
  <c r="B53" i="1"/>
  <c r="C53" i="1"/>
  <c r="D53" i="1"/>
  <c r="E53" i="1"/>
</calcChain>
</file>

<file path=xl/sharedStrings.xml><?xml version="1.0" encoding="utf-8"?>
<sst xmlns="http://schemas.openxmlformats.org/spreadsheetml/2006/main" count="327" uniqueCount="185">
  <si>
    <t/>
  </si>
  <si>
    <t>ฉลาดดี</t>
  </si>
  <si>
    <t>อรชพร</t>
  </si>
  <si>
    <t>น.ส.</t>
  </si>
  <si>
    <t>ลิ้มไพบูลย์</t>
  </si>
  <si>
    <t>สุภาพร</t>
  </si>
  <si>
    <t>อมศิริ</t>
  </si>
  <si>
    <t>ศุภนิดา</t>
  </si>
  <si>
    <t>น้อยพรม</t>
  </si>
  <si>
    <t>ศศิกานต์</t>
  </si>
  <si>
    <t>สุขขำ</t>
  </si>
  <si>
    <t>วิลาวัณย์</t>
  </si>
  <si>
    <t>ขวัญตา</t>
  </si>
  <si>
    <t>วาลาสินี</t>
  </si>
  <si>
    <t>แซ่พ่าน</t>
  </si>
  <si>
    <t>วรันธร</t>
  </si>
  <si>
    <t>รักไทย</t>
  </si>
  <si>
    <t>วรัชยา</t>
  </si>
  <si>
    <t>วรรณวิษา</t>
  </si>
  <si>
    <t>พัฒนวโรดม</t>
  </si>
  <si>
    <t>รมิดา</t>
  </si>
  <si>
    <t>กิมพิทักษ์</t>
  </si>
  <si>
    <t>รพีพรรณ</t>
  </si>
  <si>
    <t>ทรงน้อย</t>
  </si>
  <si>
    <t>มาริสา</t>
  </si>
  <si>
    <t>สวัสดิ์ตาล</t>
  </si>
  <si>
    <t>ภัทร์อาภรณ์</t>
  </si>
  <si>
    <t>ทิมทอง</t>
  </si>
  <si>
    <t>ภครินทร์</t>
  </si>
  <si>
    <t>โล้หนู</t>
  </si>
  <si>
    <t>แพรวา</t>
  </si>
  <si>
    <t>นิยมยุสดี</t>
  </si>
  <si>
    <t>เพ็ญพิชชา</t>
  </si>
  <si>
    <t>สินธุเจริญ</t>
  </si>
  <si>
    <t>พชรพร</t>
  </si>
  <si>
    <t>โครงกระโทก</t>
  </si>
  <si>
    <t>ปาลิตา</t>
  </si>
  <si>
    <t>บุญชูดำ</t>
  </si>
  <si>
    <t>บังอร</t>
  </si>
  <si>
    <t>แฉ่งบาง</t>
  </si>
  <si>
    <t>นันทิยา</t>
  </si>
  <si>
    <t>ชาศิริ</t>
  </si>
  <si>
    <t>นลินทิพย์</t>
  </si>
  <si>
    <t>สุวรรณเทพ</t>
  </si>
  <si>
    <t>ธัญลักษณ์</t>
  </si>
  <si>
    <t>จินดาวงษ์</t>
  </si>
  <si>
    <t>ดาราณี</t>
  </si>
  <si>
    <t>ชมภูนุช</t>
  </si>
  <si>
    <t>ดลพร</t>
  </si>
  <si>
    <t>นิตย์สุวรรณ</t>
  </si>
  <si>
    <t>ณัชชา</t>
  </si>
  <si>
    <t>นุตโร</t>
  </si>
  <si>
    <t>ชุติกาญจน์</t>
  </si>
  <si>
    <t>โสภาค</t>
  </si>
  <si>
    <t>จุฑารัตน์</t>
  </si>
  <si>
    <t>โนนรุ่งเรือง</t>
  </si>
  <si>
    <t>จิรทีปต์</t>
  </si>
  <si>
    <t>นาย</t>
  </si>
  <si>
    <t>แสงเป่า</t>
  </si>
  <si>
    <t>จินตนา</t>
  </si>
  <si>
    <t>สัสดีอ่วม</t>
  </si>
  <si>
    <t>ขวัญแก้ว</t>
  </si>
  <si>
    <t>แก้วพิกุล</t>
  </si>
  <si>
    <t>กิตติมา</t>
  </si>
  <si>
    <t>พรมสัน</t>
  </si>
  <si>
    <t>กัณฐิกา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</si>
  <si>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</si>
  <si>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</si>
  <si>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</si>
  <si>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</si>
  <si>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นางเยาวพา + นายเมธี</t>
  </si>
  <si>
    <t>การบัญชี</t>
  </si>
  <si>
    <t>สาขาวิชา</t>
  </si>
  <si>
    <t>ภาคเรียนที่ 2    ปีการศึกษา  2567</t>
  </si>
  <si>
    <t>กลุ่ม</t>
  </si>
  <si>
    <t>การบัญชี ปวช.3/1</t>
  </si>
  <si>
    <t>ใบรายชื่อนักเรียน  สาขางาน</t>
  </si>
  <si>
    <t>ปวช.3/1 กบ.</t>
  </si>
  <si>
    <t>วิทยาลัยเทคนิคราชบุรี</t>
  </si>
  <si>
    <t>อยู่ลือ</t>
  </si>
  <si>
    <t>อริสา</t>
  </si>
  <si>
    <t>จอมเกตุ</t>
  </si>
  <si>
    <t>สิริญญา</t>
  </si>
  <si>
    <t>ศรีหิรัญ</t>
  </si>
  <si>
    <t>ศิริลักษณ์</t>
  </si>
  <si>
    <t>ม่วงเจริญ</t>
  </si>
  <si>
    <t>วาสนา</t>
  </si>
  <si>
    <t>วรประเสริฐ</t>
  </si>
  <si>
    <t>มณีรัตน์</t>
  </si>
  <si>
    <t>วาสุ</t>
  </si>
  <si>
    <t>เพ็ญนภา</t>
  </si>
  <si>
    <t>ทับทิมทอง</t>
  </si>
  <si>
    <t>ภาณิภัค</t>
  </si>
  <si>
    <t>เบเย</t>
  </si>
  <si>
    <t>พรติพรรณ</t>
  </si>
  <si>
    <t>มีพิษ</t>
  </si>
  <si>
    <t>ปรียา</t>
  </si>
  <si>
    <t>ผันสืบ</t>
  </si>
  <si>
    <t>ประภัสสร</t>
  </si>
  <si>
    <t>แก้วฟ้า</t>
  </si>
  <si>
    <t>ปณิดา</t>
  </si>
  <si>
    <t>เรือนแก้ว</t>
  </si>
  <si>
    <t>ณัฐณิชา</t>
  </si>
  <si>
    <t>มาขำ</t>
  </si>
  <si>
    <t>ชนิกานต์</t>
  </si>
  <si>
    <t>ธาระงาม</t>
  </si>
  <si>
    <t>ชนกนันท์</t>
  </si>
  <si>
    <t>โสภา</t>
  </si>
  <si>
    <t>ชญาพัฒน์</t>
  </si>
  <si>
    <t>อาสนเวช</t>
  </si>
  <si>
    <t>จีรนันท์</t>
  </si>
  <si>
    <t>ชาวกระทุ่ม</t>
  </si>
  <si>
    <t>คนิฐา</t>
  </si>
  <si>
    <t>โพธิละเดา</t>
  </si>
  <si>
    <t>คณานันท์</t>
  </si>
  <si>
    <t>สวีเตียม</t>
  </si>
  <si>
    <t>ขนิษฐา</t>
  </si>
  <si>
    <t>รุ่งอโณทัยกุล</t>
  </si>
  <si>
    <t>กุลธิดา</t>
  </si>
  <si>
    <t>มากมูล</t>
  </si>
  <si>
    <t>กัญญารัตน์</t>
  </si>
  <si>
    <t>ฉายขจร</t>
  </si>
  <si>
    <t>กฤตินา</t>
  </si>
  <si>
    <t>หล่อนสิ่ว</t>
  </si>
  <si>
    <t>กชพรรณ</t>
  </si>
  <si>
    <t>ครูที่ปรึกษา : น.ส.ศิริกาญจณ์ บุญใส</t>
  </si>
  <si>
    <t>การบัญชี ปวช.3/2</t>
  </si>
  <si>
    <t>ปวช.3/2 กบ.</t>
  </si>
  <si>
    <t>เชี่ยวชาญ</t>
  </si>
  <si>
    <t>พิมพ์พิกา</t>
  </si>
  <si>
    <t>อ้นวงษา</t>
  </si>
  <si>
    <t>ศิริวัช</t>
  </si>
  <si>
    <t>โพธิ์ทอง</t>
  </si>
  <si>
    <t>อภิชา</t>
  </si>
  <si>
    <t>ภุมริน</t>
  </si>
  <si>
    <t>อชิรญา</t>
  </si>
  <si>
    <t>บานเย็นงาม</t>
  </si>
  <si>
    <t>สุภจิรา</t>
  </si>
  <si>
    <t>ผูกพันธ์</t>
  </si>
  <si>
    <t>สิรภัทร</t>
  </si>
  <si>
    <t>มังกรพันธุ์</t>
  </si>
  <si>
    <t>ศุภาพิชญ์</t>
  </si>
  <si>
    <t>ฉัตรเตี้ยม</t>
  </si>
  <si>
    <t>มงคลธนะชัย</t>
  </si>
  <si>
    <t>วิชุดา</t>
  </si>
  <si>
    <t>เริงใจ</t>
  </si>
  <si>
    <t>วันวิสา</t>
  </si>
  <si>
    <t>วรรณวงษ์</t>
  </si>
  <si>
    <t>รสนันท์</t>
  </si>
  <si>
    <t>คำดี</t>
  </si>
  <si>
    <t>เมริศา</t>
  </si>
  <si>
    <t>เดชกำจรสมบัติ</t>
  </si>
  <si>
    <t>พาณิภัค</t>
  </si>
  <si>
    <t>คงสระ</t>
  </si>
  <si>
    <t>พัทธนันท์</t>
  </si>
  <si>
    <t>สิมมะมี</t>
  </si>
  <si>
    <t>พรธีรา</t>
  </si>
  <si>
    <t>ไชยสุริยะศักดิ์</t>
  </si>
  <si>
    <t>ปัญชิกา</t>
  </si>
  <si>
    <t>ชิงชัย</t>
  </si>
  <si>
    <t>ปภัสสร</t>
  </si>
  <si>
    <t>วัดโลก</t>
  </si>
  <si>
    <t>นิจฉรา</t>
  </si>
  <si>
    <t>เสาธง</t>
  </si>
  <si>
    <t>นภสินธุ์</t>
  </si>
  <si>
    <t>ดวงจันทร์</t>
  </si>
  <si>
    <t>ธัญชนก</t>
  </si>
  <si>
    <t>อภินันท์อวยพร</t>
  </si>
  <si>
    <t>ธนัชนันท์</t>
  </si>
  <si>
    <t>ลอยลม</t>
  </si>
  <si>
    <t>ณัฐริกา</t>
  </si>
  <si>
    <t>อุยมา</t>
  </si>
  <si>
    <t>ณัฐปรียา</t>
  </si>
  <si>
    <t>สุขคันธรักษ์</t>
  </si>
  <si>
    <t>ส้มทับ</t>
  </si>
  <si>
    <t>ชลธิชา</t>
  </si>
  <si>
    <t>นิ่มนวล</t>
  </si>
  <si>
    <t>จุฑาวดี</t>
  </si>
  <si>
    <t>ธรรมจิตต์</t>
  </si>
  <si>
    <t>กิตติธร</t>
  </si>
  <si>
    <t>อินบางยาง</t>
  </si>
  <si>
    <t>กัณฑมาศ</t>
  </si>
  <si>
    <t>ครูที่ปรึกษา : น.ส.กัลยา  สังข์ทอ</t>
  </si>
  <si>
    <t>การบัญชี ปวช.3/3</t>
  </si>
  <si>
    <t>ปวช.3/3 กบ.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</si>
</sst>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 shrinkToFit="1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1" fontId="3" fillId="0" borderId="25" xfId="1" applyNumberFormat="1" applyFont="1" applyBorder="1" applyAlignment="1">
      <alignment vertical="center"/>
    </xf>
  </cellXfs>
  <cellStyles count="3">
    <cellStyle name="ปกติ" xfId="0" builtinId="0"/>
    <cellStyle name="ปกติ_ประเมินผล-1-2555" xfId="2" xr:uid="{7A7D5C9B-DB9C-44FB-A071-CB9B19510164}"/>
    <cellStyle name="ปกติ_รายชื่อสอน2-2550" xfId="1" xr:uid="{8FE7DF35-D7F1-4F4D-B738-ED355EF7AD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47716-E20B-4727-ADFD-7508C93DB517}">
  <sheetPr>
    <tabColor rgb="FF00B0F0"/>
  </sheetPr>
  <dimension ref="A1:W53"/>
  <sheetViews>
    <sheetView tabSelected="1" topLeftCell="A16" zoomScaleNormal="100" workbookViewId="0">
      <selection activeCell="B8" sqref="B8:E39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78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77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7" customFormat="1" ht="20.25" customHeight="1" x14ac:dyDescent="0.3">
      <c r="A2" s="79" t="s">
        <v>76</v>
      </c>
      <c r="B2" s="79"/>
      <c r="C2" s="79"/>
      <c r="D2" s="78" t="s">
        <v>75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74</v>
      </c>
      <c r="Q2" s="77"/>
      <c r="R2" s="76">
        <v>652020111</v>
      </c>
      <c r="S2" s="76"/>
      <c r="T2" s="76"/>
      <c r="U2" s="76"/>
      <c r="V2" s="76"/>
      <c r="W2" s="76"/>
    </row>
    <row r="3" spans="1:23" s="57" customFormat="1" ht="20.25" customHeight="1" thickBot="1" x14ac:dyDescent="0.35">
      <c r="A3" s="75" t="s">
        <v>73</v>
      </c>
      <c r="B3" s="75"/>
      <c r="C3" s="75"/>
      <c r="D3" s="75"/>
      <c r="E3" s="74" t="s">
        <v>72</v>
      </c>
      <c r="F3" s="73" t="s">
        <v>71</v>
      </c>
      <c r="G3" s="73"/>
      <c r="H3" s="73"/>
      <c r="I3" s="73"/>
      <c r="J3" s="73"/>
      <c r="K3" s="73"/>
      <c r="L3" s="72" t="s">
        <v>70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69</v>
      </c>
      <c r="B4" s="70" t="s">
        <v>68</v>
      </c>
      <c r="C4" s="70" t="s">
        <v>67</v>
      </c>
      <c r="D4" s="70"/>
      <c r="E4" s="70"/>
      <c r="F4" s="69" t="s">
        <v>66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65202011001</v>
      </c>
      <c r="C8" s="49" t="s">
        <v>3</v>
      </c>
      <c r="D8" s="48" t="s">
        <v>65</v>
      </c>
      <c r="E8" s="47" t="s">
        <v>64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65202011002</v>
      </c>
      <c r="C9" s="20" t="s">
        <v>3</v>
      </c>
      <c r="D9" s="19" t="s">
        <v>63</v>
      </c>
      <c r="E9" s="18" t="s">
        <v>62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65202011003</v>
      </c>
      <c r="C10" s="20" t="s">
        <v>3</v>
      </c>
      <c r="D10" s="19" t="s">
        <v>61</v>
      </c>
      <c r="E10" s="18" t="s">
        <v>60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65202011004</v>
      </c>
      <c r="C11" s="20" t="s">
        <v>3</v>
      </c>
      <c r="D11" s="19" t="s">
        <v>59</v>
      </c>
      <c r="E11" s="18" t="s">
        <v>58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65202011005</v>
      </c>
      <c r="C12" s="37" t="s">
        <v>57</v>
      </c>
      <c r="D12" s="42" t="s">
        <v>56</v>
      </c>
      <c r="E12" s="35" t="s">
        <v>55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65202011006</v>
      </c>
      <c r="C13" s="30" t="s">
        <v>3</v>
      </c>
      <c r="D13" s="29" t="s">
        <v>54</v>
      </c>
      <c r="E13" s="28" t="s">
        <v>53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65202011007</v>
      </c>
      <c r="C14" s="20" t="s">
        <v>3</v>
      </c>
      <c r="D14" s="19" t="s">
        <v>52</v>
      </c>
      <c r="E14" s="18" t="s">
        <v>51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65202011008</v>
      </c>
      <c r="C15" s="20" t="s">
        <v>3</v>
      </c>
      <c r="D15" s="23" t="s">
        <v>50</v>
      </c>
      <c r="E15" s="18" t="s">
        <v>49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65202011009</v>
      </c>
      <c r="C16" s="20" t="s">
        <v>3</v>
      </c>
      <c r="D16" s="19" t="s">
        <v>48</v>
      </c>
      <c r="E16" s="18" t="s">
        <v>47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65202011010</v>
      </c>
      <c r="C17" s="37" t="s">
        <v>3</v>
      </c>
      <c r="D17" s="36" t="s">
        <v>46</v>
      </c>
      <c r="E17" s="35" t="s">
        <v>45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65202011011</v>
      </c>
      <c r="C18" s="30" t="s">
        <v>3</v>
      </c>
      <c r="D18" s="29" t="s">
        <v>44</v>
      </c>
      <c r="E18" s="28" t="s">
        <v>43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65202011012</v>
      </c>
      <c r="C19" s="20" t="s">
        <v>3</v>
      </c>
      <c r="D19" s="23" t="s">
        <v>42</v>
      </c>
      <c r="E19" s="18" t="s">
        <v>41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65202011013</v>
      </c>
      <c r="C20" s="20" t="s">
        <v>3</v>
      </c>
      <c r="D20" s="23" t="s">
        <v>40</v>
      </c>
      <c r="E20" s="18" t="s">
        <v>39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65202011014</v>
      </c>
      <c r="C21" s="20" t="s">
        <v>3</v>
      </c>
      <c r="D21" s="19" t="s">
        <v>38</v>
      </c>
      <c r="E21" s="18" t="s">
        <v>37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65202011015</v>
      </c>
      <c r="C22" s="37" t="s">
        <v>3</v>
      </c>
      <c r="D22" s="42" t="s">
        <v>36</v>
      </c>
      <c r="E22" s="35" t="s">
        <v>35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65202011016</v>
      </c>
      <c r="C23" s="30" t="s">
        <v>3</v>
      </c>
      <c r="D23" s="29" t="s">
        <v>34</v>
      </c>
      <c r="E23" s="28" t="s">
        <v>33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65202011017</v>
      </c>
      <c r="C24" s="20" t="s">
        <v>3</v>
      </c>
      <c r="D24" s="19" t="s">
        <v>32</v>
      </c>
      <c r="E24" s="18" t="s">
        <v>31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65202011018</v>
      </c>
      <c r="C25" s="20" t="s">
        <v>3</v>
      </c>
      <c r="D25" s="19" t="s">
        <v>30</v>
      </c>
      <c r="E25" s="18" t="s">
        <v>29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65202011019</v>
      </c>
      <c r="C26" s="20" t="s">
        <v>3</v>
      </c>
      <c r="D26" s="19" t="s">
        <v>28</v>
      </c>
      <c r="E26" s="18" t="s">
        <v>27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65202011020</v>
      </c>
      <c r="C27" s="37" t="s">
        <v>3</v>
      </c>
      <c r="D27" s="36" t="s">
        <v>26</v>
      </c>
      <c r="E27" s="35" t="s">
        <v>25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65202011021</v>
      </c>
      <c r="C28" s="30" t="s">
        <v>3</v>
      </c>
      <c r="D28" s="29" t="s">
        <v>24</v>
      </c>
      <c r="E28" s="28" t="s">
        <v>23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65202011022</v>
      </c>
      <c r="C29" s="20" t="s">
        <v>3</v>
      </c>
      <c r="D29" s="23" t="s">
        <v>22</v>
      </c>
      <c r="E29" s="18" t="s">
        <v>21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65202011023</v>
      </c>
      <c r="C30" s="20" t="s">
        <v>3</v>
      </c>
      <c r="D30" s="19" t="s">
        <v>20</v>
      </c>
      <c r="E30" s="18" t="s">
        <v>19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65202011024</v>
      </c>
      <c r="C31" s="20" t="s">
        <v>3</v>
      </c>
      <c r="D31" s="19" t="s">
        <v>18</v>
      </c>
      <c r="E31" s="18" t="s">
        <v>6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65202011025</v>
      </c>
      <c r="C32" s="37" t="s">
        <v>3</v>
      </c>
      <c r="D32" s="42" t="s">
        <v>17</v>
      </c>
      <c r="E32" s="35" t="s">
        <v>16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65202011026</v>
      </c>
      <c r="C33" s="30" t="s">
        <v>3</v>
      </c>
      <c r="D33" s="29" t="s">
        <v>15</v>
      </c>
      <c r="E33" s="28" t="s">
        <v>14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65202011027</v>
      </c>
      <c r="C34" s="20" t="s">
        <v>3</v>
      </c>
      <c r="D34" s="19" t="s">
        <v>13</v>
      </c>
      <c r="E34" s="18" t="s">
        <v>12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65202011028</v>
      </c>
      <c r="C35" s="20" t="s">
        <v>3</v>
      </c>
      <c r="D35" s="19" t="s">
        <v>11</v>
      </c>
      <c r="E35" s="18" t="s">
        <v>10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65202011029</v>
      </c>
      <c r="C36" s="20" t="s">
        <v>3</v>
      </c>
      <c r="D36" s="19" t="s">
        <v>9</v>
      </c>
      <c r="E36" s="18" t="s">
        <v>8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65202011030</v>
      </c>
      <c r="C37" s="37" t="s">
        <v>3</v>
      </c>
      <c r="D37" s="36" t="s">
        <v>7</v>
      </c>
      <c r="E37" s="35" t="s">
        <v>6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65202011031</v>
      </c>
      <c r="C38" s="30" t="s">
        <v>3</v>
      </c>
      <c r="D38" s="29" t="s">
        <v>5</v>
      </c>
      <c r="E38" s="28" t="s">
        <v>4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65202011032</v>
      </c>
      <c r="C39" s="20" t="s">
        <v>3</v>
      </c>
      <c r="D39" s="19" t="s">
        <v>2</v>
      </c>
      <c r="E39" s="18" t="s">
        <v>1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0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0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0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0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0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</v>
      </c>
      <c r="C53" s="4" t="str">
        <f>_xlfn.CONCAT("หญิง = ",COUNTIF(C8:C52,"น.ส."))</f>
        <v>หญิง = 31</v>
      </c>
      <c r="D53" s="4" t="str">
        <f>_xlfn.CONCAT("ชาย = ",COUNTIF(E8:E52,"นาย"))</f>
        <v>ชาย = 0</v>
      </c>
      <c r="E53" s="1" t="str">
        <f>_xlfn.CONCAT("รวม = ",COUNTA(C8:C52))</f>
        <v>รวม = 32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1C814-D60F-4A6C-8325-66A74FD780E5}">
  <sheetPr>
    <tabColor rgb="FF00B0F0"/>
  </sheetPr>
  <dimension ref="A1:W53"/>
  <sheetViews>
    <sheetView zoomScaleNormal="100" workbookViewId="0">
      <selection activeCell="B8" sqref="B8:E39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78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127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7" customFormat="1" ht="20.25" customHeight="1" x14ac:dyDescent="0.3">
      <c r="A2" s="79" t="s">
        <v>76</v>
      </c>
      <c r="B2" s="79"/>
      <c r="C2" s="79"/>
      <c r="D2" s="78" t="s">
        <v>126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74</v>
      </c>
      <c r="Q2" s="77"/>
      <c r="R2" s="76">
        <v>652020112</v>
      </c>
      <c r="S2" s="76"/>
      <c r="T2" s="76"/>
      <c r="U2" s="76"/>
      <c r="V2" s="76"/>
      <c r="W2" s="76"/>
    </row>
    <row r="3" spans="1:23" s="57" customFormat="1" ht="20.25" customHeight="1" thickBot="1" x14ac:dyDescent="0.35">
      <c r="A3" s="75" t="s">
        <v>73</v>
      </c>
      <c r="B3" s="75"/>
      <c r="C3" s="75"/>
      <c r="D3" s="75"/>
      <c r="E3" s="74" t="s">
        <v>72</v>
      </c>
      <c r="F3" s="73" t="s">
        <v>71</v>
      </c>
      <c r="G3" s="73"/>
      <c r="H3" s="73"/>
      <c r="I3" s="73"/>
      <c r="J3" s="73"/>
      <c r="K3" s="73"/>
      <c r="L3" s="72" t="s">
        <v>125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69</v>
      </c>
      <c r="B4" s="70" t="s">
        <v>68</v>
      </c>
      <c r="C4" s="70" t="s">
        <v>67</v>
      </c>
      <c r="D4" s="70"/>
      <c r="E4" s="70"/>
      <c r="F4" s="69" t="s">
        <v>66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65202011033</v>
      </c>
      <c r="C8" s="49" t="s">
        <v>3</v>
      </c>
      <c r="D8" s="48" t="s">
        <v>124</v>
      </c>
      <c r="E8" s="47" t="s">
        <v>123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65202011034</v>
      </c>
      <c r="C9" s="20" t="s">
        <v>3</v>
      </c>
      <c r="D9" s="19" t="s">
        <v>122</v>
      </c>
      <c r="E9" s="18" t="s">
        <v>121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65202011035</v>
      </c>
      <c r="C10" s="20" t="s">
        <v>3</v>
      </c>
      <c r="D10" s="19" t="s">
        <v>120</v>
      </c>
      <c r="E10" s="18" t="s">
        <v>119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65202011036</v>
      </c>
      <c r="C11" s="20" t="s">
        <v>3</v>
      </c>
      <c r="D11" s="23" t="s">
        <v>118</v>
      </c>
      <c r="E11" s="18" t="s">
        <v>117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65202011037</v>
      </c>
      <c r="C12" s="37" t="s">
        <v>3</v>
      </c>
      <c r="D12" s="42" t="s">
        <v>116</v>
      </c>
      <c r="E12" s="35" t="s">
        <v>115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65202011038</v>
      </c>
      <c r="C13" s="30" t="s">
        <v>3</v>
      </c>
      <c r="D13" s="29" t="s">
        <v>114</v>
      </c>
      <c r="E13" s="28" t="s">
        <v>113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65202011039</v>
      </c>
      <c r="C14" s="20" t="s">
        <v>3</v>
      </c>
      <c r="D14" s="19" t="s">
        <v>112</v>
      </c>
      <c r="E14" s="18" t="s">
        <v>111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65202011040</v>
      </c>
      <c r="C15" s="20" t="s">
        <v>3</v>
      </c>
      <c r="D15" s="19" t="s">
        <v>110</v>
      </c>
      <c r="E15" s="18" t="s">
        <v>109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65202011041</v>
      </c>
      <c r="C16" s="20" t="s">
        <v>3</v>
      </c>
      <c r="D16" s="19" t="s">
        <v>108</v>
      </c>
      <c r="E16" s="18" t="s">
        <v>107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65202011042</v>
      </c>
      <c r="C17" s="37" t="s">
        <v>3</v>
      </c>
      <c r="D17" s="42" t="s">
        <v>106</v>
      </c>
      <c r="E17" s="35" t="s">
        <v>105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65202011043</v>
      </c>
      <c r="C18" s="30" t="s">
        <v>3</v>
      </c>
      <c r="D18" s="29" t="s">
        <v>104</v>
      </c>
      <c r="E18" s="28" t="s">
        <v>103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65202011045</v>
      </c>
      <c r="C19" s="20" t="s">
        <v>3</v>
      </c>
      <c r="D19" s="19" t="s">
        <v>102</v>
      </c>
      <c r="E19" s="18" t="s">
        <v>101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65202011047</v>
      </c>
      <c r="C20" s="20" t="s">
        <v>3</v>
      </c>
      <c r="D20" s="19" t="s">
        <v>100</v>
      </c>
      <c r="E20" s="18" t="s">
        <v>99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65202011048</v>
      </c>
      <c r="C21" s="20" t="s">
        <v>3</v>
      </c>
      <c r="D21" s="19" t="s">
        <v>98</v>
      </c>
      <c r="E21" s="18" t="s">
        <v>97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65202011049</v>
      </c>
      <c r="C22" s="37" t="s">
        <v>3</v>
      </c>
      <c r="D22" s="36" t="s">
        <v>96</v>
      </c>
      <c r="E22" s="35" t="s">
        <v>95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65202011050</v>
      </c>
      <c r="C23" s="30" t="s">
        <v>3</v>
      </c>
      <c r="D23" s="29" t="s">
        <v>94</v>
      </c>
      <c r="E23" s="28" t="s">
        <v>93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65202011051</v>
      </c>
      <c r="C24" s="20" t="s">
        <v>3</v>
      </c>
      <c r="D24" s="23" t="s">
        <v>92</v>
      </c>
      <c r="E24" s="18" t="s">
        <v>91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65202011054</v>
      </c>
      <c r="C25" s="20" t="s">
        <v>3</v>
      </c>
      <c r="D25" s="19" t="s">
        <v>90</v>
      </c>
      <c r="E25" s="18" t="s">
        <v>89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65202011055</v>
      </c>
      <c r="C26" s="20" t="s">
        <v>3</v>
      </c>
      <c r="D26" s="19" t="s">
        <v>88</v>
      </c>
      <c r="E26" s="18" t="s">
        <v>87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65202011058</v>
      </c>
      <c r="C27" s="37" t="s">
        <v>3</v>
      </c>
      <c r="D27" s="36" t="s">
        <v>86</v>
      </c>
      <c r="E27" s="35" t="s">
        <v>85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65202011059</v>
      </c>
      <c r="C28" s="30" t="s">
        <v>3</v>
      </c>
      <c r="D28" s="29" t="s">
        <v>84</v>
      </c>
      <c r="E28" s="28" t="s">
        <v>83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65202011060</v>
      </c>
      <c r="C29" s="20" t="s">
        <v>3</v>
      </c>
      <c r="D29" s="23" t="s">
        <v>82</v>
      </c>
      <c r="E29" s="18" t="s">
        <v>81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65202011063</v>
      </c>
      <c r="C30" s="20" t="s">
        <v>3</v>
      </c>
      <c r="D30" s="19" t="s">
        <v>80</v>
      </c>
      <c r="E30" s="18" t="s">
        <v>79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8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">
        <v>0</v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0</v>
      </c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0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0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0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0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0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0</v>
      </c>
      <c r="C53" s="4" t="str">
        <f>_xlfn.CONCAT("หญิง = ",COUNTIF(C8:C52,"น.ส."))</f>
        <v>หญิง = 23</v>
      </c>
      <c r="D53" s="4" t="str">
        <f>_xlfn.CONCAT("ชาย = ",COUNTIF(E8:E52,"นาย"))</f>
        <v>ชาย = 0</v>
      </c>
      <c r="E53" s="1" t="str">
        <f>_xlfn.CONCAT("รวม = ",COUNTA(C8:C52))</f>
        <v>รวม = 23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34AF5-9C3F-4960-8131-E64BC9F3014A}">
  <sheetPr>
    <tabColor rgb="FF00B0F0"/>
  </sheetPr>
  <dimension ref="A1:W53"/>
  <sheetViews>
    <sheetView topLeftCell="A16" zoomScaleNormal="100" workbookViewId="0">
      <selection activeCell="B8" sqref="B8:E39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78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184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7" customFormat="1" ht="20.25" customHeight="1" x14ac:dyDescent="0.3">
      <c r="A2" s="79" t="s">
        <v>76</v>
      </c>
      <c r="B2" s="79"/>
      <c r="C2" s="79"/>
      <c r="D2" s="78" t="s">
        <v>183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74</v>
      </c>
      <c r="Q2" s="77"/>
      <c r="R2" s="76">
        <v>652020113</v>
      </c>
      <c r="S2" s="76"/>
      <c r="T2" s="76"/>
      <c r="U2" s="76"/>
      <c r="V2" s="76"/>
      <c r="W2" s="76"/>
    </row>
    <row r="3" spans="1:23" s="57" customFormat="1" ht="20.25" customHeight="1" thickBot="1" x14ac:dyDescent="0.35">
      <c r="A3" s="75" t="s">
        <v>73</v>
      </c>
      <c r="B3" s="75"/>
      <c r="C3" s="75"/>
      <c r="D3" s="75"/>
      <c r="E3" s="74" t="s">
        <v>72</v>
      </c>
      <c r="F3" s="73" t="s">
        <v>71</v>
      </c>
      <c r="G3" s="73"/>
      <c r="H3" s="73"/>
      <c r="I3" s="73"/>
      <c r="J3" s="73"/>
      <c r="K3" s="73"/>
      <c r="L3" s="72" t="s">
        <v>182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69</v>
      </c>
      <c r="B4" s="70" t="s">
        <v>68</v>
      </c>
      <c r="C4" s="70" t="s">
        <v>67</v>
      </c>
      <c r="D4" s="70"/>
      <c r="E4" s="70"/>
      <c r="F4" s="69" t="s">
        <v>66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65202011064</v>
      </c>
      <c r="C8" s="49" t="s">
        <v>3</v>
      </c>
      <c r="D8" s="48" t="s">
        <v>181</v>
      </c>
      <c r="E8" s="47" t="s">
        <v>180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65202011065</v>
      </c>
      <c r="C9" s="20" t="s">
        <v>57</v>
      </c>
      <c r="D9" s="19" t="s">
        <v>179</v>
      </c>
      <c r="E9" s="18" t="s">
        <v>178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65202011066</v>
      </c>
      <c r="C10" s="20" t="s">
        <v>3</v>
      </c>
      <c r="D10" s="23" t="s">
        <v>177</v>
      </c>
      <c r="E10" s="18" t="s">
        <v>176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65202011067</v>
      </c>
      <c r="C11" s="20" t="s">
        <v>3</v>
      </c>
      <c r="D11" s="19" t="s">
        <v>175</v>
      </c>
      <c r="E11" s="18" t="s">
        <v>174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65202011069</v>
      </c>
      <c r="C12" s="37" t="s">
        <v>3</v>
      </c>
      <c r="D12" s="36" t="s">
        <v>102</v>
      </c>
      <c r="E12" s="35" t="s">
        <v>173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65202011070</v>
      </c>
      <c r="C13" s="30" t="s">
        <v>3</v>
      </c>
      <c r="D13" s="29" t="s">
        <v>172</v>
      </c>
      <c r="E13" s="28" t="s">
        <v>171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65202011071</v>
      </c>
      <c r="C14" s="20" t="s">
        <v>3</v>
      </c>
      <c r="D14" s="23" t="s">
        <v>170</v>
      </c>
      <c r="E14" s="18" t="s">
        <v>169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65202011072</v>
      </c>
      <c r="C15" s="20" t="s">
        <v>3</v>
      </c>
      <c r="D15" s="23" t="s">
        <v>168</v>
      </c>
      <c r="E15" s="18" t="s">
        <v>167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65202011073</v>
      </c>
      <c r="C16" s="20" t="s">
        <v>3</v>
      </c>
      <c r="D16" s="23" t="s">
        <v>166</v>
      </c>
      <c r="E16" s="18" t="s">
        <v>165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65202011074</v>
      </c>
      <c r="C17" s="37" t="s">
        <v>57</v>
      </c>
      <c r="D17" s="36" t="s">
        <v>164</v>
      </c>
      <c r="E17" s="35" t="s">
        <v>163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65202011075</v>
      </c>
      <c r="C18" s="30" t="s">
        <v>3</v>
      </c>
      <c r="D18" s="83" t="s">
        <v>162</v>
      </c>
      <c r="E18" s="28" t="s">
        <v>161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65202011076</v>
      </c>
      <c r="C19" s="20" t="s">
        <v>3</v>
      </c>
      <c r="D19" s="19" t="s">
        <v>160</v>
      </c>
      <c r="E19" s="18" t="s">
        <v>159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65202011077</v>
      </c>
      <c r="C20" s="20" t="s">
        <v>3</v>
      </c>
      <c r="D20" s="19" t="s">
        <v>158</v>
      </c>
      <c r="E20" s="18" t="s">
        <v>157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65202011078</v>
      </c>
      <c r="C21" s="20" t="s">
        <v>3</v>
      </c>
      <c r="D21" s="19" t="s">
        <v>156</v>
      </c>
      <c r="E21" s="18" t="s">
        <v>155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65202011079</v>
      </c>
      <c r="C22" s="37" t="s">
        <v>3</v>
      </c>
      <c r="D22" s="36" t="s">
        <v>154</v>
      </c>
      <c r="E22" s="35" t="s">
        <v>153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65202011080</v>
      </c>
      <c r="C23" s="30" t="s">
        <v>3</v>
      </c>
      <c r="D23" s="29" t="s">
        <v>152</v>
      </c>
      <c r="E23" s="28" t="s">
        <v>151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65202011083</v>
      </c>
      <c r="C24" s="20" t="s">
        <v>3</v>
      </c>
      <c r="D24" s="19" t="s">
        <v>150</v>
      </c>
      <c r="E24" s="18" t="s">
        <v>149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65202011084</v>
      </c>
      <c r="C25" s="20" t="s">
        <v>3</v>
      </c>
      <c r="D25" s="19" t="s">
        <v>148</v>
      </c>
      <c r="E25" s="18" t="s">
        <v>147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65202011086</v>
      </c>
      <c r="C26" s="20" t="s">
        <v>3</v>
      </c>
      <c r="D26" s="19" t="s">
        <v>146</v>
      </c>
      <c r="E26" s="18" t="s">
        <v>145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65202011087</v>
      </c>
      <c r="C27" s="37" t="s">
        <v>3</v>
      </c>
      <c r="D27" s="36" t="s">
        <v>144</v>
      </c>
      <c r="E27" s="35" t="s">
        <v>143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65202011088</v>
      </c>
      <c r="C28" s="30" t="s">
        <v>3</v>
      </c>
      <c r="D28" s="29" t="s">
        <v>11</v>
      </c>
      <c r="E28" s="28" t="s">
        <v>142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65202011089</v>
      </c>
      <c r="C29" s="20" t="s">
        <v>3</v>
      </c>
      <c r="D29" s="23" t="s">
        <v>141</v>
      </c>
      <c r="E29" s="18" t="s">
        <v>140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65202011090</v>
      </c>
      <c r="C30" s="20" t="s">
        <v>3</v>
      </c>
      <c r="D30" s="19" t="s">
        <v>139</v>
      </c>
      <c r="E30" s="18" t="s">
        <v>138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65202011091</v>
      </c>
      <c r="C31" s="20" t="s">
        <v>3</v>
      </c>
      <c r="D31" s="19" t="s">
        <v>137</v>
      </c>
      <c r="E31" s="18" t="s">
        <v>136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65202011092</v>
      </c>
      <c r="C32" s="37" t="s">
        <v>3</v>
      </c>
      <c r="D32" s="36" t="s">
        <v>135</v>
      </c>
      <c r="E32" s="35" t="s">
        <v>134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65202011093</v>
      </c>
      <c r="C33" s="30" t="s">
        <v>3</v>
      </c>
      <c r="D33" s="29" t="s">
        <v>133</v>
      </c>
      <c r="E33" s="28" t="s">
        <v>132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65202011096</v>
      </c>
      <c r="C34" s="20" t="s">
        <v>57</v>
      </c>
      <c r="D34" s="19" t="s">
        <v>131</v>
      </c>
      <c r="E34" s="18" t="s">
        <v>130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65202011097</v>
      </c>
      <c r="C35" s="20" t="s">
        <v>3</v>
      </c>
      <c r="D35" s="19" t="s">
        <v>129</v>
      </c>
      <c r="E35" s="18" t="s">
        <v>128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0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0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0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3</v>
      </c>
      <c r="C53" s="4" t="str">
        <f>_xlfn.CONCAT("หญิง = ",COUNTIF(C8:C52,"น.ส."))</f>
        <v>หญิง = 25</v>
      </c>
      <c r="D53" s="4" t="str">
        <f>_xlfn.CONCAT("ชาย = ",COUNTIF(E8:E52,"นาย"))</f>
        <v>ชาย = 0</v>
      </c>
      <c r="E53" s="1" t="str">
        <f>_xlfn.CONCAT("รวม = ",COUNTA(C8:C52))</f>
        <v>รวม = 28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3.1กบ</vt:lpstr>
      <vt:lpstr>3.2กบ</vt:lpstr>
      <vt:lpstr>3.3กบ</vt:lpstr>
      <vt:lpstr>'3.1กบ'!Print_Area</vt:lpstr>
      <vt:lpstr>'3.2กบ'!Print_Area</vt:lpstr>
      <vt:lpstr>'3.3กบ'!Print_Area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2024-11-26T02:22:51Z</dcterms:created>
  <dcterms:modified xsi:type="dcterms:W3CDTF">2024-11-26T02:22:57Z</dcterms:modified>
</cp:coreProperties>
</file>